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132" windowWidth="18864" windowHeight="7296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Feuil1!$A$1:$L$80</definedName>
  </definedNames>
  <calcPr calcId="125725"/>
</workbook>
</file>

<file path=xl/calcChain.xml><?xml version="1.0" encoding="utf-8"?>
<calcChain xmlns="http://schemas.openxmlformats.org/spreadsheetml/2006/main">
  <c r="F45" i="1"/>
  <c r="J51"/>
  <c r="K51"/>
  <c r="K45"/>
  <c r="J45"/>
  <c r="H45"/>
  <c r="G45"/>
  <c r="E45"/>
  <c r="D45"/>
  <c r="D43"/>
  <c r="C45"/>
  <c r="C50"/>
  <c r="L50"/>
  <c r="C20"/>
  <c r="L20"/>
  <c r="C60"/>
  <c r="C52"/>
  <c r="L52"/>
  <c r="D56"/>
  <c r="E56"/>
  <c r="F56"/>
  <c r="G56"/>
  <c r="H56"/>
  <c r="I56"/>
  <c r="J56"/>
  <c r="K56"/>
  <c r="C24"/>
  <c r="L24"/>
  <c r="K43"/>
  <c r="J43"/>
  <c r="H43"/>
  <c r="F43"/>
  <c r="E43"/>
  <c r="C49"/>
  <c r="L49"/>
  <c r="C47"/>
  <c r="L47"/>
  <c r="C46"/>
  <c r="L46"/>
  <c r="C44"/>
  <c r="L44"/>
  <c r="C42"/>
  <c r="L42"/>
  <c r="C40"/>
  <c r="L40"/>
  <c r="C39"/>
  <c r="L39"/>
  <c r="C38"/>
  <c r="L38"/>
  <c r="C35"/>
  <c r="L35"/>
  <c r="C34"/>
  <c r="L34"/>
  <c r="C33"/>
  <c r="L33"/>
  <c r="C32"/>
  <c r="L32"/>
  <c r="C30"/>
  <c r="L30"/>
  <c r="C29"/>
  <c r="L29"/>
  <c r="C28"/>
  <c r="L28"/>
  <c r="C25"/>
  <c r="C23"/>
  <c r="L23"/>
  <c r="C22"/>
  <c r="L22"/>
  <c r="C14"/>
  <c r="L14"/>
  <c r="C15"/>
  <c r="L15"/>
  <c r="C16"/>
  <c r="L16"/>
  <c r="C13"/>
  <c r="E17"/>
  <c r="E51"/>
  <c r="F17"/>
  <c r="G17"/>
  <c r="H17"/>
  <c r="I17"/>
  <c r="J17"/>
  <c r="J53"/>
  <c r="K17"/>
  <c r="K53"/>
  <c r="K54"/>
  <c r="D17"/>
  <c r="D51"/>
  <c r="G43"/>
  <c r="G51"/>
  <c r="G53"/>
  <c r="G54"/>
  <c r="I51"/>
  <c r="I53"/>
  <c r="F51"/>
  <c r="F53"/>
  <c r="F54"/>
  <c r="H51"/>
  <c r="H53"/>
  <c r="H54"/>
  <c r="E53"/>
  <c r="D53"/>
  <c r="D54"/>
  <c r="C17"/>
  <c r="L17"/>
  <c r="C43"/>
  <c r="L13"/>
  <c r="J54"/>
  <c r="C53"/>
  <c r="L53"/>
  <c r="C51"/>
  <c r="L51"/>
  <c r="E54"/>
  <c r="C54"/>
</calcChain>
</file>

<file path=xl/sharedStrings.xml><?xml version="1.0" encoding="utf-8"?>
<sst xmlns="http://schemas.openxmlformats.org/spreadsheetml/2006/main" count="82" uniqueCount="76">
  <si>
    <t xml:space="preserve">Numéro adhérent : </t>
  </si>
  <si>
    <t xml:space="preserve">Nom : </t>
  </si>
  <si>
    <t>répartition du chiffre d'affaires</t>
  </si>
  <si>
    <t>N° compte</t>
  </si>
  <si>
    <t>Données comptables (1)</t>
  </si>
  <si>
    <t>TOTAL HT</t>
  </si>
  <si>
    <t>exo</t>
  </si>
  <si>
    <t>Autres Taux 
 (3)</t>
  </si>
  <si>
    <t>Produits - classe 70</t>
  </si>
  <si>
    <t xml:space="preserve">Total CA : </t>
  </si>
  <si>
    <t>Si TVA sur la marge</t>
  </si>
  <si>
    <t>Produits - autres classe 7</t>
  </si>
  <si>
    <t>CORRECTIONS DEBUT D’EXERCICE</t>
  </si>
  <si>
    <t>Compte de régularisation fin d’exercice (N-1)</t>
  </si>
  <si>
    <t>+ Clients - Factures à établir</t>
  </si>
  <si>
    <t xml:space="preserve"> - Avoirs à établir</t>
  </si>
  <si>
    <t xml:space="preserve"> - Produits constatés d’avance</t>
  </si>
  <si>
    <t>Si TVA sur encaissements</t>
  </si>
  <si>
    <t xml:space="preserve">410 à 4164 </t>
  </si>
  <si>
    <t xml:space="preserve"> + Créances clients</t>
  </si>
  <si>
    <t xml:space="preserve">4191 - 4196 - 4197 - </t>
  </si>
  <si>
    <t xml:space="preserve"> - Avances clients</t>
  </si>
  <si>
    <t>+ Effets escomptés non échus</t>
  </si>
  <si>
    <t>Autres</t>
  </si>
  <si>
    <t>CORRECTIONS FIN D’EXERCICE</t>
  </si>
  <si>
    <t>Compte de régularisation fin d’exercice (N)</t>
  </si>
  <si>
    <t>- Clients - Factures à établir</t>
  </si>
  <si>
    <t xml:space="preserve"> + Avoirs à établir</t>
  </si>
  <si>
    <t xml:space="preserve"> + Produits constatés d’avance</t>
  </si>
  <si>
    <t xml:space="preserve"> - Créances clients</t>
  </si>
  <si>
    <t xml:space="preserve">4191 - 4196 - 4197 </t>
  </si>
  <si>
    <t xml:space="preserve"> + Avances clients</t>
  </si>
  <si>
    <t>- Effets escomptés non échus</t>
  </si>
  <si>
    <t>AUTRES CORRECTIONS (2)</t>
  </si>
  <si>
    <t>654 - 6714</t>
  </si>
  <si>
    <t xml:space="preserve"> - Créances irrécouvrables</t>
  </si>
  <si>
    <t>A</t>
  </si>
  <si>
    <t>Base HT taxable</t>
  </si>
  <si>
    <t>B</t>
  </si>
  <si>
    <t>C.A. et acquisitions intracom. déclarés selon déclarations de TVA</t>
  </si>
  <si>
    <t>D</t>
  </si>
  <si>
    <t>Ecart en base (à justifier)</t>
  </si>
  <si>
    <t>E</t>
  </si>
  <si>
    <t>TVA à régulariser</t>
  </si>
  <si>
    <t>Soldes des comptes TVA à la clôture</t>
  </si>
  <si>
    <t>TVA collectée</t>
  </si>
  <si>
    <t>TVA à décaisser</t>
  </si>
  <si>
    <t>Crédit de TVA</t>
  </si>
  <si>
    <t>445 (souvent 44587)</t>
  </si>
  <si>
    <t>TVA à régulariser ( 5 )</t>
  </si>
  <si>
    <t>TVA déductible</t>
  </si>
  <si>
    <t>Assujetissement partiel : 1 = OUI ; 2 = NON</t>
  </si>
  <si>
    <t xml:space="preserve">Prorata de déduction : </t>
  </si>
  <si>
    <t>TVA déduite selon déclarations</t>
  </si>
  <si>
    <t>Montant des acquisit° d'immobilisat° ouvrant droit à TVA récupérable</t>
  </si>
  <si>
    <t>TTC</t>
  </si>
  <si>
    <t>Tva collectée</t>
  </si>
  <si>
    <t>Marge HT (si TVA sur marge non comprise dans détail ci-dessus)</t>
  </si>
  <si>
    <t>Acquisitions intracommunautaires et/ou autoliquidation de la tva dans le secteur du bâtiment</t>
  </si>
  <si>
    <t>TVA sur les débits ou encaissements ?
 1 = Débits ; 2 =Encaissements ; 3 = Mixte</t>
  </si>
  <si>
    <t>+/- régularisation (N - 1) en base</t>
  </si>
  <si>
    <t>Commentaires, remarques, précisions de toutes natures :</t>
  </si>
  <si>
    <t>Régularisation de la TVA collectée de l'exercice portée sur les déclarations de l'exercice suivant</t>
  </si>
  <si>
    <t>Date de la déclaration</t>
  </si>
  <si>
    <t>Montant</t>
  </si>
  <si>
    <t>TVA DEDUCTIBLE</t>
  </si>
  <si>
    <t>Renseignements généraux concernant la TVA</t>
  </si>
  <si>
    <t>Montant HT des acquisitions d’immobilisation s ouvrant droit à TVA récupérable</t>
  </si>
  <si>
    <t>Réponse</t>
  </si>
  <si>
    <t>(2) Cette partie peut contenir les informations suivantes : Productions d’immobilisations, Cessions d’immobilisations, Transferts de charges, etc…</t>
  </si>
  <si>
    <r>
      <t>(1)</t>
    </r>
    <r>
      <rPr>
        <sz val="7"/>
        <color indexed="8"/>
        <rFont val="Times New Roman"/>
        <family val="1"/>
      </rPr>
      <t xml:space="preserve">   </t>
    </r>
    <r>
      <rPr>
        <sz val="10"/>
        <color indexed="8"/>
        <rFont val="Times New Roman"/>
        <family val="1"/>
      </rPr>
      <t>Il est préconisé que l’ordre d’affichage des taux de TVA dans le tableau soit décroissant.</t>
    </r>
  </si>
  <si>
    <t>Autres opérations (+ et -) (2)</t>
  </si>
  <si>
    <t>Recettes inférieures au seuil de la franchise en base et option pour le régime réel : lettre d’option adressée à l’administration ? 1 OUI - 2 NON</t>
  </si>
  <si>
    <t>Réponses</t>
  </si>
  <si>
    <t>TVA COLLECTEE OGBIC 03</t>
  </si>
  <si>
    <t>Tableau transmis pour la campagne fiscale 2014</t>
  </si>
</sst>
</file>

<file path=xl/styles.xml><?xml version="1.0" encoding="utf-8"?>
<styleSheet xmlns="http://schemas.openxmlformats.org/spreadsheetml/2006/main">
  <numFmts count="2">
    <numFmt numFmtId="164" formatCode="#,##0_ ;[Red]\-#,##0\ "/>
    <numFmt numFmtId="165" formatCode="0.0%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Times New Roman"/>
      <family val="1"/>
    </font>
    <font>
      <b/>
      <sz val="14"/>
      <name val="Arial"/>
      <family val="2"/>
    </font>
    <font>
      <b/>
      <sz val="22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9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Times New Roman"/>
      <family val="1"/>
    </font>
    <font>
      <b/>
      <sz val="11"/>
      <name val="Arial"/>
      <family val="2"/>
    </font>
    <font>
      <sz val="10"/>
      <color indexed="8"/>
      <name val="Times New Roman"/>
      <family val="1"/>
    </font>
    <font>
      <sz val="7"/>
      <color indexed="8"/>
      <name val="Times New Roman"/>
      <family val="1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1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17"/>
      </left>
      <right style="thin">
        <color indexed="64"/>
      </right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n">
        <color indexed="64"/>
      </right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17"/>
      </right>
      <top/>
      <bottom style="thin">
        <color indexed="64"/>
      </bottom>
      <diagonal/>
    </border>
    <border>
      <left style="thick">
        <color indexed="17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7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7"/>
      </bottom>
      <diagonal/>
    </border>
    <border>
      <left/>
      <right style="thin">
        <color indexed="64"/>
      </right>
      <top style="medium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n">
        <color indexed="64"/>
      </right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12"/>
      </right>
      <top/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 style="thick">
        <color indexed="12"/>
      </left>
      <right/>
      <top style="medium">
        <color indexed="12"/>
      </top>
      <bottom style="thin">
        <color indexed="64"/>
      </bottom>
      <diagonal/>
    </border>
    <border>
      <left/>
      <right style="thick">
        <color indexed="12"/>
      </right>
      <top style="medium">
        <color indexed="12"/>
      </top>
      <bottom style="thin">
        <color indexed="64"/>
      </bottom>
      <diagonal/>
    </border>
    <border>
      <left style="thick">
        <color indexed="17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17"/>
      </right>
      <top style="thin">
        <color indexed="64"/>
      </top>
      <bottom style="thin">
        <color indexed="64"/>
      </bottom>
      <diagonal/>
    </border>
    <border>
      <left style="thick">
        <color indexed="17"/>
      </left>
      <right style="thin">
        <color indexed="64"/>
      </right>
      <top style="thin">
        <color indexed="64"/>
      </top>
      <bottom style="thick">
        <color indexed="17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77">
    <xf numFmtId="0" fontId="0" fillId="0" borderId="0" xfId="0"/>
    <xf numFmtId="0" fontId="1" fillId="0" borderId="0" xfId="1"/>
    <xf numFmtId="0" fontId="1" fillId="0" borderId="0" xfId="1" applyProtection="1"/>
    <xf numFmtId="0" fontId="3" fillId="0" borderId="0" xfId="1" applyFont="1" applyFill="1" applyAlignment="1" applyProtection="1">
      <alignment horizontal="left" vertical="center"/>
    </xf>
    <xf numFmtId="0" fontId="3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left"/>
    </xf>
    <xf numFmtId="0" fontId="7" fillId="0" borderId="0" xfId="1" applyFont="1" applyAlignment="1" applyProtection="1">
      <alignment horizontal="left" vertical="center"/>
    </xf>
    <xf numFmtId="0" fontId="8" fillId="0" borderId="0" xfId="1" applyFont="1" applyBorder="1" applyAlignment="1" applyProtection="1">
      <alignment horizontal="left" vertical="center" wrapText="1"/>
    </xf>
    <xf numFmtId="0" fontId="1" fillId="0" borderId="0" xfId="1" applyFont="1" applyBorder="1" applyAlignment="1" applyProtection="1">
      <alignment horizontal="left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1" fillId="0" borderId="2" xfId="1" applyNumberFormat="1" applyFont="1" applyFill="1" applyBorder="1" applyAlignment="1" applyProtection="1">
      <alignment horizontal="left" vertical="center" wrapText="1"/>
    </xf>
    <xf numFmtId="0" fontId="1" fillId="0" borderId="0" xfId="1" applyNumberFormat="1" applyFont="1" applyFill="1" applyBorder="1" applyAlignment="1" applyProtection="1">
      <alignment horizontal="left" vertical="center"/>
    </xf>
    <xf numFmtId="0" fontId="1" fillId="0" borderId="0" xfId="1" applyNumberFormat="1" applyFont="1" applyFill="1" applyBorder="1" applyAlignment="1" applyProtection="1">
      <alignment horizontal="center" vertical="center"/>
    </xf>
    <xf numFmtId="0" fontId="1" fillId="3" borderId="3" xfId="1" applyNumberFormat="1" applyFont="1" applyFill="1" applyBorder="1" applyAlignment="1" applyProtection="1">
      <alignment horizontal="left" vertical="center"/>
      <protection locked="0"/>
    </xf>
    <xf numFmtId="0" fontId="1" fillId="3" borderId="4" xfId="1" applyNumberFormat="1" applyFont="1" applyFill="1" applyBorder="1" applyAlignment="1" applyProtection="1">
      <alignment horizontal="left" vertical="center"/>
      <protection locked="0"/>
    </xf>
    <xf numFmtId="0" fontId="1" fillId="0" borderId="3" xfId="1" applyNumberFormat="1" applyFont="1" applyFill="1" applyBorder="1" applyAlignment="1" applyProtection="1">
      <alignment horizontal="left" vertical="center"/>
    </xf>
    <xf numFmtId="0" fontId="11" fillId="0" borderId="4" xfId="1" applyNumberFormat="1" applyFont="1" applyFill="1" applyBorder="1" applyAlignment="1" applyProtection="1">
      <alignment horizontal="left" vertical="center"/>
    </xf>
    <xf numFmtId="0" fontId="1" fillId="0" borderId="5" xfId="1" applyNumberFormat="1" applyFont="1" applyFill="1" applyBorder="1" applyAlignment="1" applyProtection="1">
      <alignment horizontal="left" vertical="center"/>
    </xf>
    <xf numFmtId="0" fontId="1" fillId="2" borderId="5" xfId="1" applyNumberFormat="1" applyFont="1" applyFill="1" applyBorder="1" applyAlignment="1" applyProtection="1">
      <alignment horizontal="left" vertical="center"/>
    </xf>
    <xf numFmtId="0" fontId="11" fillId="2" borderId="2" xfId="1" applyNumberFormat="1" applyFont="1" applyFill="1" applyBorder="1" applyAlignment="1" applyProtection="1">
      <alignment horizontal="left" vertical="center" wrapText="1"/>
    </xf>
    <xf numFmtId="0" fontId="1" fillId="0" borderId="4" xfId="1" applyNumberFormat="1" applyFill="1" applyBorder="1" applyAlignment="1" applyProtection="1">
      <alignment horizontal="left" vertical="center" wrapText="1"/>
    </xf>
    <xf numFmtId="0" fontId="11" fillId="2" borderId="3" xfId="1" applyNumberFormat="1" applyFont="1" applyFill="1" applyBorder="1" applyAlignment="1" applyProtection="1">
      <alignment horizontal="left" vertical="center" wrapText="1"/>
    </xf>
    <xf numFmtId="0" fontId="11" fillId="2" borderId="6" xfId="1" applyNumberFormat="1" applyFont="1" applyFill="1" applyBorder="1" applyAlignment="1" applyProtection="1">
      <alignment horizontal="left" vertical="center" wrapText="1"/>
    </xf>
    <xf numFmtId="0" fontId="1" fillId="0" borderId="7" xfId="1" applyNumberFormat="1" applyFont="1" applyFill="1" applyBorder="1" applyAlignment="1" applyProtection="1">
      <alignment horizontal="left" vertical="center"/>
    </xf>
    <xf numFmtId="0" fontId="1" fillId="0" borderId="4" xfId="1" applyNumberFormat="1" applyFill="1" applyBorder="1" applyAlignment="1" applyProtection="1">
      <alignment horizontal="left" vertical="center"/>
    </xf>
    <xf numFmtId="0" fontId="1" fillId="2" borderId="3" xfId="1" applyNumberFormat="1" applyFont="1" applyFill="1" applyBorder="1" applyAlignment="1" applyProtection="1">
      <alignment horizontal="left" vertical="center"/>
    </xf>
    <xf numFmtId="0" fontId="11" fillId="2" borderId="8" xfId="1" applyNumberFormat="1" applyFont="1" applyFill="1" applyBorder="1" applyAlignment="1" applyProtection="1">
      <alignment horizontal="left" vertical="center"/>
    </xf>
    <xf numFmtId="0" fontId="1" fillId="0" borderId="9" xfId="1" applyNumberFormat="1" applyFill="1" applyBorder="1" applyAlignment="1" applyProtection="1">
      <alignment horizontal="center" vertical="center"/>
    </xf>
    <xf numFmtId="0" fontId="1" fillId="0" borderId="10" xfId="1" applyNumberFormat="1" applyFill="1" applyBorder="1" applyAlignment="1" applyProtection="1">
      <alignment horizontal="left" vertical="center"/>
    </xf>
    <xf numFmtId="0" fontId="1" fillId="0" borderId="10" xfId="1" applyNumberFormat="1" applyFill="1" applyBorder="1" applyAlignment="1" applyProtection="1">
      <alignment horizontal="left" vertical="center" wrapText="1"/>
    </xf>
    <xf numFmtId="0" fontId="11" fillId="0" borderId="10" xfId="1" applyNumberFormat="1" applyFont="1" applyFill="1" applyBorder="1" applyAlignment="1" applyProtection="1">
      <alignment horizontal="left" vertical="center"/>
    </xf>
    <xf numFmtId="0" fontId="1" fillId="0" borderId="11" xfId="1" applyNumberFormat="1" applyFont="1" applyFill="1" applyBorder="1" applyAlignment="1" applyProtection="1">
      <alignment horizontal="left" vertical="center"/>
    </xf>
    <xf numFmtId="0" fontId="13" fillId="2" borderId="8" xfId="1" applyNumberFormat="1" applyFont="1" applyFill="1" applyBorder="1" applyAlignment="1" applyProtection="1">
      <alignment horizontal="left" vertical="center"/>
    </xf>
    <xf numFmtId="0" fontId="1" fillId="0" borderId="4" xfId="1" applyBorder="1" applyProtection="1"/>
    <xf numFmtId="0" fontId="14" fillId="2" borderId="1" xfId="1" applyFont="1" applyFill="1" applyBorder="1" applyAlignment="1" applyProtection="1">
      <alignment horizontal="center" vertical="center" wrapText="1"/>
    </xf>
    <xf numFmtId="0" fontId="1" fillId="0" borderId="12" xfId="1" applyNumberFormat="1" applyFill="1" applyBorder="1" applyAlignment="1" applyProtection="1">
      <alignment horizontal="left" vertical="center"/>
    </xf>
    <xf numFmtId="0" fontId="1" fillId="0" borderId="10" xfId="1" applyNumberFormat="1" applyFont="1" applyFill="1" applyBorder="1" applyAlignment="1" applyProtection="1">
      <alignment horizontal="left" vertical="center"/>
    </xf>
    <xf numFmtId="0" fontId="15" fillId="0" borderId="0" xfId="1" applyFont="1" applyProtection="1"/>
    <xf numFmtId="0" fontId="3" fillId="2" borderId="13" xfId="1" applyFont="1" applyFill="1" applyBorder="1" applyAlignment="1" applyProtection="1">
      <alignment horizontal="center" vertical="center" wrapText="1"/>
    </xf>
    <xf numFmtId="164" fontId="1" fillId="0" borderId="0" xfId="1" applyNumberFormat="1" applyAlignment="1" applyProtection="1">
      <alignment horizontal="right"/>
    </xf>
    <xf numFmtId="164" fontId="3" fillId="0" borderId="0" xfId="1" applyNumberFormat="1" applyFont="1" applyFill="1" applyAlignment="1" applyProtection="1">
      <alignment horizontal="right" vertical="center"/>
    </xf>
    <xf numFmtId="164" fontId="9" fillId="0" borderId="0" xfId="1" applyNumberFormat="1" applyFont="1" applyBorder="1" applyAlignment="1" applyProtection="1">
      <alignment horizontal="right" vertical="center" wrapText="1"/>
    </xf>
    <xf numFmtId="164" fontId="10" fillId="0" borderId="0" xfId="1" applyNumberFormat="1" applyFont="1" applyBorder="1" applyAlignment="1" applyProtection="1">
      <alignment horizontal="right" vertical="center" wrapText="1"/>
    </xf>
    <xf numFmtId="164" fontId="3" fillId="2" borderId="1" xfId="1" applyNumberFormat="1" applyFont="1" applyFill="1" applyBorder="1" applyAlignment="1" applyProtection="1">
      <alignment horizontal="right" vertical="center" wrapText="1"/>
    </xf>
    <xf numFmtId="164" fontId="3" fillId="2" borderId="13" xfId="1" applyNumberFormat="1" applyFont="1" applyFill="1" applyBorder="1" applyAlignment="1" applyProtection="1">
      <alignment horizontal="right" vertical="center" wrapText="1"/>
    </xf>
    <xf numFmtId="164" fontId="8" fillId="0" borderId="2" xfId="1" applyNumberFormat="1" applyFont="1" applyFill="1" applyBorder="1" applyAlignment="1" applyProtection="1">
      <alignment horizontal="right" vertical="top" wrapText="1"/>
    </xf>
    <xf numFmtId="164" fontId="8" fillId="2" borderId="4" xfId="1" applyNumberFormat="1" applyFont="1" applyFill="1" applyBorder="1" applyAlignment="1" applyProtection="1">
      <alignment horizontal="right" vertical="top" wrapText="1"/>
    </xf>
    <xf numFmtId="164" fontId="8" fillId="2" borderId="2" xfId="1" applyNumberFormat="1" applyFont="1" applyFill="1" applyBorder="1" applyAlignment="1" applyProtection="1">
      <alignment horizontal="right" vertical="top" wrapText="1"/>
    </xf>
    <xf numFmtId="164" fontId="8" fillId="3" borderId="4" xfId="1" applyNumberFormat="1" applyFont="1" applyFill="1" applyBorder="1" applyAlignment="1" applyProtection="1">
      <alignment horizontal="right" vertical="top" wrapText="1"/>
      <protection locked="0"/>
    </xf>
    <xf numFmtId="164" fontId="8" fillId="2" borderId="13" xfId="1" applyNumberFormat="1" applyFont="1" applyFill="1" applyBorder="1" applyAlignment="1" applyProtection="1">
      <alignment horizontal="right" vertical="top" wrapText="1"/>
    </xf>
    <xf numFmtId="164" fontId="8" fillId="2" borderId="11" xfId="1" applyNumberFormat="1" applyFont="1" applyFill="1" applyBorder="1" applyAlignment="1" applyProtection="1">
      <alignment horizontal="right" vertical="top" wrapText="1"/>
    </xf>
    <xf numFmtId="164" fontId="8" fillId="0" borderId="11" xfId="1" applyNumberFormat="1" applyFont="1" applyFill="1" applyBorder="1" applyAlignment="1" applyProtection="1">
      <alignment horizontal="right" vertical="top" wrapText="1"/>
    </xf>
    <xf numFmtId="164" fontId="14" fillId="2" borderId="1" xfId="1" applyNumberFormat="1" applyFont="1" applyFill="1" applyBorder="1" applyAlignment="1" applyProtection="1">
      <alignment horizontal="right" vertical="center" wrapText="1"/>
    </xf>
    <xf numFmtId="164" fontId="8" fillId="3" borderId="6" xfId="1" applyNumberFormat="1" applyFont="1" applyFill="1" applyBorder="1" applyAlignment="1" applyProtection="1">
      <alignment horizontal="right" vertical="top" wrapText="1"/>
      <protection locked="0"/>
    </xf>
    <xf numFmtId="164" fontId="8" fillId="0" borderId="0" xfId="1" applyNumberFormat="1" applyFont="1" applyFill="1" applyBorder="1" applyAlignment="1" applyProtection="1">
      <alignment horizontal="right" vertical="top" wrapText="1"/>
    </xf>
    <xf numFmtId="164" fontId="15" fillId="0" borderId="0" xfId="1" applyNumberFormat="1" applyFont="1" applyAlignment="1" applyProtection="1">
      <alignment horizontal="right"/>
    </xf>
    <xf numFmtId="164" fontId="3" fillId="0" borderId="0" xfId="1" applyNumberFormat="1" applyFont="1" applyAlignment="1" applyProtection="1">
      <alignment horizontal="right" vertical="center"/>
    </xf>
    <xf numFmtId="164" fontId="4" fillId="0" borderId="0" xfId="1" applyNumberFormat="1" applyFont="1" applyAlignment="1" applyProtection="1">
      <alignment horizontal="right" vertical="center"/>
    </xf>
    <xf numFmtId="164" fontId="6" fillId="0" borderId="0" xfId="1" applyNumberFormat="1" applyFont="1" applyAlignment="1" applyProtection="1">
      <alignment horizontal="right" vertical="center"/>
    </xf>
    <xf numFmtId="164" fontId="8" fillId="3" borderId="4" xfId="1" applyNumberFormat="1" applyFont="1" applyFill="1" applyBorder="1" applyAlignment="1" applyProtection="1">
      <alignment horizontal="right" vertical="center" wrapText="1"/>
      <protection locked="0"/>
    </xf>
    <xf numFmtId="164" fontId="3" fillId="2" borderId="14" xfId="1" applyNumberFormat="1" applyFont="1" applyFill="1" applyBorder="1" applyAlignment="1" applyProtection="1">
      <alignment horizontal="right" vertical="center" wrapText="1"/>
    </xf>
    <xf numFmtId="164" fontId="3" fillId="2" borderId="0" xfId="1" applyNumberFormat="1" applyFont="1" applyFill="1" applyBorder="1" applyAlignment="1" applyProtection="1">
      <alignment horizontal="right" vertical="center" wrapText="1"/>
    </xf>
    <xf numFmtId="164" fontId="8" fillId="0" borderId="15" xfId="1" applyNumberFormat="1" applyFont="1" applyFill="1" applyBorder="1" applyAlignment="1" applyProtection="1">
      <alignment horizontal="right" vertical="top" wrapText="1"/>
    </xf>
    <xf numFmtId="164" fontId="8" fillId="0" borderId="16" xfId="1" applyNumberFormat="1" applyFont="1" applyFill="1" applyBorder="1" applyAlignment="1" applyProtection="1">
      <alignment horizontal="right" vertical="top" wrapText="1"/>
    </xf>
    <xf numFmtId="164" fontId="8" fillId="3" borderId="16" xfId="1" applyNumberFormat="1" applyFont="1" applyFill="1" applyBorder="1" applyAlignment="1" applyProtection="1">
      <alignment horizontal="right" vertical="top" wrapText="1"/>
      <protection locked="0"/>
    </xf>
    <xf numFmtId="164" fontId="8" fillId="2" borderId="15" xfId="1" applyNumberFormat="1" applyFont="1" applyFill="1" applyBorder="1" applyAlignment="1" applyProtection="1">
      <alignment horizontal="right" vertical="top" wrapText="1"/>
    </xf>
    <xf numFmtId="164" fontId="8" fillId="2" borderId="16" xfId="1" applyNumberFormat="1" applyFont="1" applyFill="1" applyBorder="1" applyAlignment="1" applyProtection="1">
      <alignment horizontal="right" vertical="top" wrapText="1"/>
    </xf>
    <xf numFmtId="164" fontId="8" fillId="2" borderId="17" xfId="1" applyNumberFormat="1" applyFont="1" applyFill="1" applyBorder="1" applyAlignment="1" applyProtection="1">
      <alignment horizontal="right" vertical="top" wrapText="1"/>
    </xf>
    <xf numFmtId="164" fontId="8" fillId="2" borderId="18" xfId="1" applyNumberFormat="1" applyFont="1" applyFill="1" applyBorder="1" applyAlignment="1" applyProtection="1">
      <alignment horizontal="right" vertical="top" wrapText="1"/>
    </xf>
    <xf numFmtId="164" fontId="8" fillId="0" borderId="18" xfId="1" applyNumberFormat="1" applyFont="1" applyFill="1" applyBorder="1" applyAlignment="1" applyProtection="1">
      <alignment horizontal="right" vertical="top" wrapText="1"/>
    </xf>
    <xf numFmtId="164" fontId="1" fillId="0" borderId="19" xfId="1" applyNumberFormat="1" applyBorder="1" applyAlignment="1" applyProtection="1">
      <alignment horizontal="right"/>
    </xf>
    <xf numFmtId="164" fontId="14" fillId="2" borderId="20" xfId="1" applyNumberFormat="1" applyFont="1" applyFill="1" applyBorder="1" applyAlignment="1" applyProtection="1">
      <alignment horizontal="right" vertical="center" wrapText="1"/>
    </xf>
    <xf numFmtId="164" fontId="14" fillId="2" borderId="14" xfId="1" applyNumberFormat="1" applyFont="1" applyFill="1" applyBorder="1" applyAlignment="1" applyProtection="1">
      <alignment horizontal="right" vertical="center" wrapText="1"/>
    </xf>
    <xf numFmtId="164" fontId="8" fillId="3" borderId="15" xfId="1" applyNumberFormat="1" applyFont="1" applyFill="1" applyBorder="1" applyAlignment="1" applyProtection="1">
      <alignment horizontal="right" vertical="top" wrapText="1"/>
      <protection locked="0"/>
    </xf>
    <xf numFmtId="164" fontId="8" fillId="0" borderId="6" xfId="1" applyNumberFormat="1" applyFont="1" applyFill="1" applyBorder="1" applyAlignment="1" applyProtection="1">
      <alignment horizontal="right" vertical="top" wrapText="1"/>
    </xf>
    <xf numFmtId="164" fontId="11" fillId="0" borderId="0" xfId="1" applyNumberFormat="1" applyFont="1" applyAlignment="1" applyProtection="1">
      <alignment horizontal="right" vertical="center"/>
    </xf>
    <xf numFmtId="10" fontId="3" fillId="2" borderId="1" xfId="1" applyNumberFormat="1" applyFont="1" applyFill="1" applyBorder="1" applyAlignment="1" applyProtection="1">
      <alignment horizontal="right" vertical="center" wrapText="1"/>
    </xf>
    <xf numFmtId="164" fontId="8" fillId="2" borderId="12" xfId="1" applyNumberFormat="1" applyFont="1" applyFill="1" applyBorder="1" applyAlignment="1" applyProtection="1">
      <alignment horizontal="right" vertical="top" wrapText="1"/>
    </xf>
    <xf numFmtId="164" fontId="8" fillId="3" borderId="12" xfId="1" applyNumberFormat="1" applyFont="1" applyFill="1" applyBorder="1" applyAlignment="1" applyProtection="1">
      <alignment horizontal="right" vertical="top" wrapText="1"/>
      <protection locked="0"/>
    </xf>
    <xf numFmtId="164" fontId="8" fillId="3" borderId="21" xfId="1" applyNumberFormat="1" applyFont="1" applyFill="1" applyBorder="1" applyAlignment="1" applyProtection="1">
      <alignment horizontal="right" vertical="top" wrapText="1"/>
      <protection locked="0"/>
    </xf>
    <xf numFmtId="0" fontId="12" fillId="2" borderId="22" xfId="1" applyNumberFormat="1" applyFont="1" applyFill="1" applyBorder="1" applyAlignment="1" applyProtection="1">
      <alignment horizontal="left" vertical="center" wrapText="1"/>
    </xf>
    <xf numFmtId="0" fontId="1" fillId="2" borderId="7" xfId="1" applyNumberFormat="1" applyFont="1" applyFill="1" applyBorder="1" applyAlignment="1" applyProtection="1">
      <alignment horizontal="left" vertical="center"/>
    </xf>
    <xf numFmtId="0" fontId="1" fillId="3" borderId="23" xfId="1" applyNumberFormat="1" applyFont="1" applyFill="1" applyBorder="1" applyAlignment="1" applyProtection="1">
      <alignment horizontal="left" vertical="center"/>
      <protection locked="0"/>
    </xf>
    <xf numFmtId="0" fontId="1" fillId="3" borderId="12" xfId="1" applyNumberFormat="1" applyFont="1" applyFill="1" applyBorder="1" applyAlignment="1" applyProtection="1">
      <alignment horizontal="left" vertical="center"/>
      <protection locked="0"/>
    </xf>
    <xf numFmtId="0" fontId="1" fillId="2" borderId="24" xfId="1" applyNumberFormat="1" applyFont="1" applyFill="1" applyBorder="1" applyAlignment="1" applyProtection="1">
      <alignment horizontal="left" vertical="center"/>
    </xf>
    <xf numFmtId="164" fontId="8" fillId="2" borderId="25" xfId="1" applyNumberFormat="1" applyFont="1" applyFill="1" applyBorder="1" applyAlignment="1" applyProtection="1">
      <alignment horizontal="right" vertical="top" wrapText="1"/>
    </xf>
    <xf numFmtId="164" fontId="8" fillId="2" borderId="26" xfId="1" applyNumberFormat="1" applyFont="1" applyFill="1" applyBorder="1" applyAlignment="1" applyProtection="1">
      <alignment horizontal="right" vertical="top" wrapText="1"/>
    </xf>
    <xf numFmtId="164" fontId="8" fillId="2" borderId="27" xfId="1" applyNumberFormat="1" applyFont="1" applyFill="1" applyBorder="1" applyAlignment="1" applyProtection="1">
      <alignment horizontal="right" vertical="top" wrapText="1"/>
    </xf>
    <xf numFmtId="0" fontId="1" fillId="2" borderId="28" xfId="1" applyNumberFormat="1" applyFont="1" applyFill="1" applyBorder="1" applyAlignment="1" applyProtection="1">
      <alignment horizontal="left" vertical="center"/>
    </xf>
    <xf numFmtId="164" fontId="8" fillId="2" borderId="29" xfId="1" applyNumberFormat="1" applyFont="1" applyFill="1" applyBorder="1" applyAlignment="1" applyProtection="1">
      <alignment horizontal="right" vertical="top" wrapText="1"/>
    </xf>
    <xf numFmtId="0" fontId="1" fillId="0" borderId="30" xfId="1" applyNumberFormat="1" applyFont="1" applyFill="1" applyBorder="1" applyAlignment="1" applyProtection="1">
      <alignment horizontal="left" vertical="center"/>
    </xf>
    <xf numFmtId="0" fontId="16" fillId="2" borderId="25" xfId="1" applyNumberFormat="1" applyFont="1" applyFill="1" applyBorder="1" applyAlignment="1" applyProtection="1">
      <alignment horizontal="left" vertical="center"/>
    </xf>
    <xf numFmtId="0" fontId="16" fillId="2" borderId="13" xfId="1" applyNumberFormat="1" applyFont="1" applyFill="1" applyBorder="1" applyAlignment="1" applyProtection="1">
      <alignment horizontal="left" vertical="center"/>
    </xf>
    <xf numFmtId="0" fontId="16" fillId="0" borderId="28" xfId="1" applyNumberFormat="1" applyFont="1" applyFill="1" applyBorder="1" applyAlignment="1" applyProtection="1">
      <alignment horizontal="left" vertical="center"/>
    </xf>
    <xf numFmtId="0" fontId="16" fillId="0" borderId="4" xfId="1" quotePrefix="1" applyNumberFormat="1" applyFont="1" applyFill="1" applyBorder="1" applyAlignment="1" applyProtection="1">
      <alignment horizontal="left" vertical="center"/>
    </xf>
    <xf numFmtId="0" fontId="16" fillId="0" borderId="30" xfId="1" applyNumberFormat="1" applyFont="1" applyFill="1" applyBorder="1" applyAlignment="1" applyProtection="1">
      <alignment horizontal="left" vertical="center"/>
    </xf>
    <xf numFmtId="0" fontId="16" fillId="0" borderId="4" xfId="1" applyNumberFormat="1" applyFont="1" applyFill="1" applyBorder="1" applyAlignment="1" applyProtection="1">
      <alignment horizontal="left" vertical="center"/>
    </xf>
    <xf numFmtId="0" fontId="16" fillId="0" borderId="31" xfId="1" applyNumberFormat="1" applyFont="1" applyFill="1" applyBorder="1" applyAlignment="1" applyProtection="1">
      <alignment horizontal="left" vertical="center"/>
    </xf>
    <xf numFmtId="0" fontId="16" fillId="0" borderId="12" xfId="1" applyNumberFormat="1" applyFont="1" applyFill="1" applyBorder="1" applyAlignment="1" applyProtection="1">
      <alignment horizontal="left" vertical="center"/>
    </xf>
    <xf numFmtId="0" fontId="16" fillId="0" borderId="32" xfId="1" applyNumberFormat="1" applyFont="1" applyFill="1" applyBorder="1" applyAlignment="1" applyProtection="1">
      <alignment horizontal="left" vertical="center"/>
    </xf>
    <xf numFmtId="0" fontId="18" fillId="2" borderId="13" xfId="1" applyNumberFormat="1" applyFont="1" applyFill="1" applyBorder="1" applyAlignment="1" applyProtection="1">
      <alignment horizontal="left" vertical="center"/>
    </xf>
    <xf numFmtId="164" fontId="19" fillId="2" borderId="13" xfId="1" applyNumberFormat="1" applyFont="1" applyFill="1" applyBorder="1" applyAlignment="1" applyProtection="1">
      <alignment horizontal="right" vertical="top" wrapText="1"/>
    </xf>
    <xf numFmtId="164" fontId="19" fillId="2" borderId="17" xfId="1" applyNumberFormat="1" applyFont="1" applyFill="1" applyBorder="1" applyAlignment="1" applyProtection="1">
      <alignment horizontal="right" vertical="top" wrapText="1"/>
    </xf>
    <xf numFmtId="0" fontId="17" fillId="0" borderId="4" xfId="1" quotePrefix="1" applyNumberFormat="1" applyFont="1" applyFill="1" applyBorder="1" applyAlignment="1" applyProtection="1">
      <alignment horizontal="left" vertical="center"/>
    </xf>
    <xf numFmtId="0" fontId="17" fillId="0" borderId="4" xfId="1" applyNumberFormat="1" applyFont="1" applyFill="1" applyBorder="1" applyAlignment="1" applyProtection="1">
      <alignment horizontal="left" vertical="center"/>
    </xf>
    <xf numFmtId="0" fontId="17" fillId="0" borderId="12" xfId="1" applyNumberFormat="1" applyFont="1" applyFill="1" applyBorder="1" applyAlignment="1" applyProtection="1">
      <alignment horizontal="left" vertical="center"/>
    </xf>
    <xf numFmtId="164" fontId="19" fillId="2" borderId="22" xfId="1" applyNumberFormat="1" applyFont="1" applyFill="1" applyBorder="1" applyAlignment="1" applyProtection="1">
      <alignment horizontal="right" vertical="top" wrapText="1"/>
    </xf>
    <xf numFmtId="164" fontId="19" fillId="2" borderId="33" xfId="1" applyNumberFormat="1" applyFont="1" applyFill="1" applyBorder="1" applyAlignment="1" applyProtection="1">
      <alignment horizontal="right" vertical="top" wrapText="1"/>
    </xf>
    <xf numFmtId="0" fontId="17" fillId="2" borderId="34" xfId="1" applyNumberFormat="1" applyFont="1" applyFill="1" applyBorder="1" applyAlignment="1" applyProtection="1">
      <alignment horizontal="left" vertical="center"/>
    </xf>
    <xf numFmtId="0" fontId="18" fillId="2" borderId="35" xfId="1" applyNumberFormat="1" applyFont="1" applyFill="1" applyBorder="1" applyAlignment="1" applyProtection="1">
      <alignment horizontal="left" vertical="center"/>
    </xf>
    <xf numFmtId="164" fontId="19" fillId="2" borderId="35" xfId="1" applyNumberFormat="1" applyFont="1" applyFill="1" applyBorder="1" applyAlignment="1" applyProtection="1">
      <alignment horizontal="right" vertical="top" wrapText="1"/>
    </xf>
    <xf numFmtId="164" fontId="19" fillId="2" borderId="36" xfId="1" applyNumberFormat="1" applyFont="1" applyFill="1" applyBorder="1" applyAlignment="1" applyProtection="1">
      <alignment horizontal="right" vertical="top" wrapText="1"/>
    </xf>
    <xf numFmtId="164" fontId="19" fillId="2" borderId="37" xfId="1" applyNumberFormat="1" applyFont="1" applyFill="1" applyBorder="1" applyAlignment="1" applyProtection="1">
      <alignment horizontal="right" vertical="top" wrapText="1"/>
    </xf>
    <xf numFmtId="0" fontId="17" fillId="2" borderId="38" xfId="1" applyNumberFormat="1" applyFont="1" applyFill="1" applyBorder="1" applyAlignment="1" applyProtection="1">
      <alignment horizontal="left" vertical="center"/>
    </xf>
    <xf numFmtId="164" fontId="19" fillId="2" borderId="39" xfId="1" applyNumberFormat="1" applyFont="1" applyFill="1" applyBorder="1" applyAlignment="1" applyProtection="1">
      <alignment horizontal="right" vertical="top" wrapText="1"/>
    </xf>
    <xf numFmtId="0" fontId="17" fillId="0" borderId="38" xfId="1" applyNumberFormat="1" applyFont="1" applyFill="1" applyBorder="1" applyAlignment="1" applyProtection="1">
      <alignment horizontal="left" vertical="center"/>
    </xf>
    <xf numFmtId="0" fontId="17" fillId="0" borderId="40" xfId="1" applyNumberFormat="1" applyFont="1" applyFill="1" applyBorder="1" applyAlignment="1" applyProtection="1">
      <alignment horizontal="left" vertical="center"/>
    </xf>
    <xf numFmtId="0" fontId="17" fillId="0" borderId="41" xfId="1" applyNumberFormat="1" applyFont="1" applyFill="1" applyBorder="1" applyAlignment="1" applyProtection="1">
      <alignment horizontal="left" vertical="center"/>
    </xf>
    <xf numFmtId="0" fontId="17" fillId="2" borderId="42" xfId="1" applyNumberFormat="1" applyFont="1" applyFill="1" applyBorder="1" applyAlignment="1" applyProtection="1">
      <alignment horizontal="left" vertical="center"/>
    </xf>
    <xf numFmtId="164" fontId="19" fillId="2" borderId="43" xfId="1" applyNumberFormat="1" applyFont="1" applyFill="1" applyBorder="1" applyAlignment="1" applyProtection="1">
      <alignment horizontal="right" vertical="top" wrapText="1"/>
    </xf>
    <xf numFmtId="0" fontId="1" fillId="2" borderId="44" xfId="1" applyNumberFormat="1" applyFont="1" applyFill="1" applyBorder="1" applyAlignment="1" applyProtection="1">
      <alignment horizontal="left" vertical="center"/>
    </xf>
    <xf numFmtId="164" fontId="8" fillId="2" borderId="45" xfId="1" applyNumberFormat="1" applyFont="1" applyFill="1" applyBorder="1" applyAlignment="1" applyProtection="1">
      <alignment horizontal="right" vertical="top" wrapText="1"/>
    </xf>
    <xf numFmtId="0" fontId="16" fillId="2" borderId="2" xfId="1" applyNumberFormat="1" applyFont="1" applyFill="1" applyBorder="1" applyAlignment="1" applyProtection="1">
      <alignment horizontal="left" vertical="center" wrapText="1"/>
    </xf>
    <xf numFmtId="3" fontId="1" fillId="0" borderId="0" xfId="1" applyNumberFormat="1"/>
    <xf numFmtId="0" fontId="17" fillId="0" borderId="4" xfId="1" applyNumberFormat="1" applyFont="1" applyFill="1" applyBorder="1" applyAlignment="1" applyProtection="1">
      <alignment horizontal="right" vertical="center"/>
    </xf>
    <xf numFmtId="164" fontId="19" fillId="0" borderId="4" xfId="1" applyNumberFormat="1" applyFont="1" applyFill="1" applyBorder="1" applyAlignment="1" applyProtection="1">
      <alignment horizontal="right" vertical="top" wrapText="1"/>
    </xf>
    <xf numFmtId="164" fontId="19" fillId="0" borderId="4" xfId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/>
    <xf numFmtId="9" fontId="3" fillId="2" borderId="1" xfId="1" applyNumberFormat="1" applyFont="1" applyFill="1" applyBorder="1" applyAlignment="1" applyProtection="1">
      <alignment horizontal="right" vertical="center" wrapText="1"/>
    </xf>
    <xf numFmtId="164" fontId="8" fillId="4" borderId="4" xfId="1" applyNumberFormat="1" applyFont="1" applyFill="1" applyBorder="1" applyAlignment="1" applyProtection="1">
      <alignment horizontal="right" vertical="top" wrapText="1"/>
    </xf>
    <xf numFmtId="164" fontId="8" fillId="0" borderId="0" xfId="1" applyNumberFormat="1" applyFont="1" applyFill="1" applyBorder="1" applyAlignment="1" applyProtection="1">
      <alignment horizontal="right" vertical="center" wrapText="1"/>
      <protection locked="0"/>
    </xf>
    <xf numFmtId="164" fontId="8" fillId="4" borderId="12" xfId="1" applyNumberFormat="1" applyFont="1" applyFill="1" applyBorder="1" applyAlignment="1" applyProtection="1">
      <alignment horizontal="right" vertical="top" wrapText="1"/>
    </xf>
    <xf numFmtId="164" fontId="19" fillId="5" borderId="4" xfId="1" applyNumberFormat="1" applyFont="1" applyFill="1" applyBorder="1" applyAlignment="1" applyProtection="1">
      <alignment horizontal="right" vertical="top" wrapText="1"/>
      <protection locked="0"/>
    </xf>
    <xf numFmtId="0" fontId="20" fillId="2" borderId="1" xfId="1" applyFont="1" applyFill="1" applyBorder="1" applyAlignment="1" applyProtection="1">
      <alignment horizontal="center" vertical="center" wrapText="1"/>
    </xf>
    <xf numFmtId="0" fontId="15" fillId="0" borderId="4" xfId="1" applyNumberFormat="1" applyFont="1" applyFill="1" applyBorder="1" applyAlignment="1" applyProtection="1">
      <alignment horizontal="left" vertical="center" wrapText="1"/>
    </xf>
    <xf numFmtId="0" fontId="11" fillId="4" borderId="2" xfId="1" applyNumberFormat="1" applyFont="1" applyFill="1" applyBorder="1" applyAlignment="1" applyProtection="1">
      <alignment horizontal="left" vertical="center" wrapText="1"/>
    </xf>
    <xf numFmtId="0" fontId="1" fillId="0" borderId="46" xfId="1" applyNumberFormat="1" applyFont="1" applyFill="1" applyBorder="1" applyAlignment="1" applyProtection="1">
      <alignment horizontal="left" vertical="center"/>
      <protection locked="0"/>
    </xf>
    <xf numFmtId="0" fontId="17" fillId="0" borderId="40" xfId="1" applyNumberFormat="1" applyFont="1" applyFill="1" applyBorder="1" applyAlignment="1" applyProtection="1">
      <alignment horizontal="left" vertical="center"/>
      <protection locked="0"/>
    </xf>
    <xf numFmtId="0" fontId="1" fillId="0" borderId="23" xfId="1" applyNumberFormat="1" applyFill="1" applyBorder="1" applyAlignment="1" applyProtection="1">
      <alignment horizontal="left" vertical="center"/>
    </xf>
    <xf numFmtId="0" fontId="1" fillId="0" borderId="47" xfId="1" applyNumberFormat="1" applyFill="1" applyBorder="1" applyAlignment="1" applyProtection="1">
      <alignment horizontal="left" vertical="center"/>
    </xf>
    <xf numFmtId="0" fontId="15" fillId="0" borderId="48" xfId="1" quotePrefix="1" applyNumberFormat="1" applyFont="1" applyFill="1" applyBorder="1" applyAlignment="1" applyProtection="1">
      <alignment horizontal="left" vertical="center"/>
    </xf>
    <xf numFmtId="165" fontId="3" fillId="2" borderId="1" xfId="1" applyNumberFormat="1" applyFont="1" applyFill="1" applyBorder="1" applyAlignment="1" applyProtection="1">
      <alignment horizontal="right" vertical="center" wrapText="1"/>
    </xf>
    <xf numFmtId="164" fontId="8" fillId="5" borderId="4" xfId="1" applyNumberFormat="1" applyFont="1" applyFill="1" applyBorder="1" applyAlignment="1" applyProtection="1">
      <alignment horizontal="right" vertical="top" wrapText="1"/>
      <protection locked="0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15" fillId="0" borderId="0" xfId="1" applyFont="1"/>
    <xf numFmtId="10" fontId="3" fillId="3" borderId="17" xfId="1" applyNumberFormat="1" applyFont="1" applyFill="1" applyBorder="1" applyAlignment="1" applyProtection="1">
      <alignment horizontal="right" vertical="center" wrapText="1"/>
      <protection locked="0"/>
    </xf>
    <xf numFmtId="10" fontId="3" fillId="3" borderId="18" xfId="1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1" applyFont="1" applyAlignment="1" applyProtection="1">
      <alignment horizontal="left" vertical="center"/>
    </xf>
    <xf numFmtId="164" fontId="8" fillId="6" borderId="4" xfId="1" applyNumberFormat="1" applyFont="1" applyFill="1" applyBorder="1" applyAlignment="1" applyProtection="1">
      <alignment horizontal="right" vertical="top" wrapText="1"/>
    </xf>
    <xf numFmtId="164" fontId="8" fillId="5" borderId="4" xfId="1" applyNumberFormat="1" applyFont="1" applyFill="1" applyBorder="1" applyAlignment="1" applyProtection="1">
      <alignment horizontal="right" vertical="top" wrapText="1"/>
    </xf>
    <xf numFmtId="0" fontId="2" fillId="0" borderId="0" xfId="1" applyFont="1" applyAlignment="1" applyProtection="1">
      <alignment horizontal="center"/>
    </xf>
    <xf numFmtId="0" fontId="15" fillId="3" borderId="53" xfId="1" applyNumberFormat="1" applyFont="1" applyFill="1" applyBorder="1" applyAlignment="1" applyProtection="1">
      <alignment horizontal="left" vertical="center"/>
      <protection locked="0"/>
    </xf>
    <xf numFmtId="0" fontId="1" fillId="3" borderId="54" xfId="1" applyFill="1" applyBorder="1" applyAlignment="1" applyProtection="1">
      <protection locked="0"/>
    </xf>
    <xf numFmtId="0" fontId="1" fillId="3" borderId="55" xfId="1" applyFill="1" applyBorder="1" applyAlignment="1" applyProtection="1">
      <protection locked="0"/>
    </xf>
    <xf numFmtId="0" fontId="1" fillId="3" borderId="56" xfId="1" applyFill="1" applyBorder="1" applyAlignment="1" applyProtection="1">
      <protection locked="0"/>
    </xf>
    <xf numFmtId="0" fontId="1" fillId="3" borderId="0" xfId="1" applyFill="1" applyBorder="1" applyAlignment="1" applyProtection="1">
      <protection locked="0"/>
    </xf>
    <xf numFmtId="0" fontId="1" fillId="3" borderId="19" xfId="1" applyFill="1" applyBorder="1" applyAlignment="1" applyProtection="1">
      <protection locked="0"/>
    </xf>
    <xf numFmtId="0" fontId="1" fillId="3" borderId="8" xfId="1" applyFill="1" applyBorder="1" applyAlignment="1" applyProtection="1">
      <protection locked="0"/>
    </xf>
    <xf numFmtId="0" fontId="1" fillId="3" borderId="13" xfId="1" applyFill="1" applyBorder="1" applyAlignment="1" applyProtection="1">
      <protection locked="0"/>
    </xf>
    <xf numFmtId="0" fontId="1" fillId="3" borderId="17" xfId="1" applyFill="1" applyBorder="1" applyAlignment="1" applyProtection="1">
      <protection locked="0"/>
    </xf>
    <xf numFmtId="0" fontId="15" fillId="0" borderId="6" xfId="1" applyNumberFormat="1" applyFont="1" applyFill="1" applyBorder="1" applyAlignment="1" applyProtection="1">
      <alignment horizontal="left" vertical="center" wrapText="1"/>
    </xf>
    <xf numFmtId="0" fontId="1" fillId="0" borderId="2" xfId="1" applyBorder="1" applyAlignment="1" applyProtection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5" fillId="0" borderId="0" xfId="1" applyFont="1" applyAlignment="1" applyProtection="1">
      <alignment horizontal="left" wrapText="1"/>
    </xf>
    <xf numFmtId="164" fontId="3" fillId="2" borderId="49" xfId="1" applyNumberFormat="1" applyFont="1" applyFill="1" applyBorder="1" applyAlignment="1" applyProtection="1">
      <alignment horizontal="left" vertical="center" wrapText="1"/>
    </xf>
    <xf numFmtId="0" fontId="0" fillId="0" borderId="50" xfId="0" applyBorder="1" applyAlignment="1">
      <alignment horizontal="left"/>
    </xf>
    <xf numFmtId="0" fontId="0" fillId="0" borderId="51" xfId="0" applyBorder="1" applyAlignment="1">
      <alignment horizontal="left"/>
    </xf>
    <xf numFmtId="164" fontId="8" fillId="0" borderId="6" xfId="1" applyNumberFormat="1" applyFont="1" applyFill="1" applyBorder="1" applyAlignment="1" applyProtection="1">
      <alignment horizontal="right" vertical="top"/>
    </xf>
    <xf numFmtId="164" fontId="8" fillId="0" borderId="2" xfId="1" applyNumberFormat="1" applyFont="1" applyFill="1" applyBorder="1" applyAlignment="1" applyProtection="1">
      <alignment horizontal="right" vertical="top"/>
    </xf>
    <xf numFmtId="164" fontId="8" fillId="0" borderId="15" xfId="1" applyNumberFormat="1" applyFont="1" applyFill="1" applyBorder="1" applyAlignment="1" applyProtection="1">
      <alignment horizontal="right" vertical="top"/>
    </xf>
    <xf numFmtId="0" fontId="1" fillId="0" borderId="5" xfId="1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4" fillId="0" borderId="52" xfId="0" applyFont="1" applyBorder="1" applyAlignment="1">
      <alignment horizontal="left" vertical="top" wrapText="1"/>
    </xf>
    <xf numFmtId="0" fontId="0" fillId="0" borderId="0" xfId="0" applyAlignment="1"/>
    <xf numFmtId="0" fontId="26" fillId="0" borderId="0" xfId="0" applyFont="1" applyAlignment="1">
      <alignment horizontal="justify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4"/>
  <sheetViews>
    <sheetView tabSelected="1" topLeftCell="A9" workbookViewId="0">
      <pane ySplit="1656" topLeftCell="A77" activePane="bottomLeft"/>
      <selection activeCell="H13" sqref="H1:H65536"/>
      <selection pane="bottomLeft" sqref="A1:L80"/>
    </sheetView>
  </sheetViews>
  <sheetFormatPr baseColWidth="10" defaultRowHeight="14.4"/>
  <cols>
    <col min="2" max="2" width="38.77734375" customWidth="1"/>
  </cols>
  <sheetData>
    <row r="1" spans="1:14" ht="24.6">
      <c r="A1" s="152" t="s">
        <v>74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2.8">
      <c r="A3" s="3"/>
      <c r="B3" s="4" t="s">
        <v>0</v>
      </c>
      <c r="C3" s="40"/>
      <c r="D3" s="40"/>
      <c r="E3" s="56"/>
      <c r="F3" s="56"/>
      <c r="G3" s="40"/>
      <c r="H3" s="57"/>
      <c r="I3" s="57"/>
      <c r="J3" s="57"/>
      <c r="K3" s="57"/>
      <c r="L3" s="1"/>
      <c r="M3" s="1"/>
      <c r="N3" s="1"/>
    </row>
    <row r="4" spans="1:14" ht="22.8">
      <c r="A4" s="5"/>
      <c r="B4" s="4" t="s">
        <v>1</v>
      </c>
      <c r="C4" s="40"/>
      <c r="D4" s="40"/>
      <c r="E4" s="57"/>
      <c r="F4" s="57"/>
      <c r="G4" s="57"/>
      <c r="H4" s="57"/>
      <c r="I4" s="57"/>
      <c r="J4" s="57"/>
      <c r="K4" s="58"/>
      <c r="L4" s="1"/>
      <c r="M4" s="1"/>
      <c r="N4" s="1"/>
    </row>
    <row r="5" spans="1:14" ht="28.2">
      <c r="A5" s="149" t="s">
        <v>75</v>
      </c>
      <c r="B5" s="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7"/>
      <c r="B6" s="7"/>
      <c r="C6" s="41"/>
      <c r="D6" s="41"/>
      <c r="E6" s="41" t="s">
        <v>73</v>
      </c>
      <c r="F6" s="41"/>
      <c r="G6" s="41"/>
      <c r="H6" s="41"/>
      <c r="I6" s="41"/>
      <c r="J6" s="41"/>
      <c r="K6" s="41"/>
      <c r="L6" s="1"/>
      <c r="M6" s="1"/>
      <c r="N6" s="1"/>
    </row>
    <row r="7" spans="1:14" ht="33.6" customHeight="1">
      <c r="A7" s="162" t="s">
        <v>59</v>
      </c>
      <c r="B7" s="163"/>
      <c r="C7" s="163"/>
      <c r="D7" s="164"/>
      <c r="E7" s="59"/>
      <c r="F7" s="130"/>
      <c r="G7" s="41"/>
      <c r="H7" s="41"/>
      <c r="I7" s="41"/>
      <c r="J7" s="41"/>
      <c r="K7" s="41"/>
      <c r="L7" s="1"/>
      <c r="M7" s="1"/>
      <c r="N7" s="1"/>
    </row>
    <row r="8" spans="1:14" ht="29.4" customHeight="1">
      <c r="A8" s="162" t="s">
        <v>72</v>
      </c>
      <c r="B8" s="163"/>
      <c r="C8" s="163"/>
      <c r="D8" s="164"/>
      <c r="E8" s="59"/>
      <c r="F8" s="130"/>
      <c r="G8" s="41"/>
      <c r="H8" s="41"/>
      <c r="I8" s="41"/>
      <c r="J8" s="41"/>
      <c r="K8" s="41"/>
      <c r="L8" s="1"/>
      <c r="M8" s="1"/>
      <c r="N8" s="1"/>
    </row>
    <row r="9" spans="1:14" ht="15" thickBot="1">
      <c r="A9" s="8"/>
      <c r="B9" s="8"/>
      <c r="C9" s="42"/>
      <c r="D9" s="42"/>
      <c r="E9" s="166" t="s">
        <v>2</v>
      </c>
      <c r="F9" s="167"/>
      <c r="G9" s="167"/>
      <c r="H9" s="167"/>
      <c r="I9" s="167"/>
      <c r="J9" s="167"/>
      <c r="K9" s="168"/>
      <c r="L9" s="1"/>
      <c r="M9" s="1"/>
      <c r="N9" s="1"/>
    </row>
    <row r="10" spans="1:14" ht="46.8">
      <c r="A10" s="9" t="s">
        <v>3</v>
      </c>
      <c r="B10" s="9" t="s">
        <v>4</v>
      </c>
      <c r="C10" s="43" t="s">
        <v>5</v>
      </c>
      <c r="D10" s="128">
        <v>0.2</v>
      </c>
      <c r="E10" s="76">
        <v>0.19600000000000001</v>
      </c>
      <c r="F10" s="76">
        <v>0.1</v>
      </c>
      <c r="G10" s="76">
        <v>7.0000000000000007E-2</v>
      </c>
      <c r="H10" s="76">
        <v>5.5E-2</v>
      </c>
      <c r="I10" s="43" t="s">
        <v>6</v>
      </c>
      <c r="J10" s="43" t="s">
        <v>7</v>
      </c>
      <c r="K10" s="60" t="s">
        <v>7</v>
      </c>
      <c r="L10" s="61" t="s">
        <v>55</v>
      </c>
      <c r="M10" s="1"/>
      <c r="N10" s="1"/>
    </row>
    <row r="11" spans="1:14" ht="15.6">
      <c r="A11" s="38"/>
      <c r="B11" s="38"/>
      <c r="C11" s="44"/>
      <c r="D11" s="44"/>
      <c r="E11" s="44"/>
      <c r="F11" s="44"/>
      <c r="G11" s="44"/>
      <c r="H11" s="44"/>
      <c r="I11" s="44"/>
      <c r="J11" s="147">
        <v>2.1000000000000001E-2</v>
      </c>
      <c r="K11" s="148">
        <v>2.1000000000000001E-2</v>
      </c>
      <c r="L11" s="1"/>
      <c r="M11" s="1"/>
      <c r="N11" s="1"/>
    </row>
    <row r="12" spans="1:14">
      <c r="A12" s="172" t="s">
        <v>8</v>
      </c>
      <c r="B12" s="173"/>
      <c r="C12" s="45"/>
      <c r="D12" s="45"/>
      <c r="E12" s="45"/>
      <c r="F12" s="45"/>
      <c r="G12" s="45"/>
      <c r="H12" s="45"/>
      <c r="I12" s="45"/>
      <c r="J12" s="62"/>
      <c r="K12" s="63"/>
      <c r="L12" s="1"/>
      <c r="M12" s="11"/>
      <c r="N12" s="12"/>
    </row>
    <row r="13" spans="1:14">
      <c r="A13" s="13"/>
      <c r="B13" s="14"/>
      <c r="C13" s="46">
        <f>SUM(D13:K13)</f>
        <v>0</v>
      </c>
      <c r="D13" s="129"/>
      <c r="E13" s="129"/>
      <c r="F13" s="129"/>
      <c r="G13" s="129"/>
      <c r="H13" s="129"/>
      <c r="I13" s="129"/>
      <c r="J13" s="129"/>
      <c r="K13" s="129"/>
      <c r="L13" s="123">
        <f>C13+D13*D$10+E13*E$10+F13*F$10+G13*G$10+H13*H$10+J13*J$11+K13*K$11</f>
        <v>0</v>
      </c>
      <c r="M13" s="11"/>
      <c r="N13" s="12"/>
    </row>
    <row r="14" spans="1:14">
      <c r="A14" s="13"/>
      <c r="B14" s="14"/>
      <c r="C14" s="46">
        <f>SUM(D14:K14)</f>
        <v>0</v>
      </c>
      <c r="D14" s="129"/>
      <c r="E14" s="48"/>
      <c r="F14" s="48"/>
      <c r="G14" s="48"/>
      <c r="H14" s="48"/>
      <c r="I14" s="48"/>
      <c r="J14" s="48"/>
      <c r="K14" s="64"/>
      <c r="L14" s="123">
        <f>C14+D14*D$10+E14*E$10+F14*F$10+G14*G$10+H14*H$10+J14*J$11+K14*K$11</f>
        <v>0</v>
      </c>
      <c r="M14" s="11"/>
      <c r="N14" s="12"/>
    </row>
    <row r="15" spans="1:14">
      <c r="A15" s="13"/>
      <c r="B15" s="14"/>
      <c r="C15" s="46">
        <f>SUM(D15:K15)</f>
        <v>0</v>
      </c>
      <c r="D15" s="129"/>
      <c r="E15" s="48"/>
      <c r="F15" s="48"/>
      <c r="G15" s="48"/>
      <c r="H15" s="48"/>
      <c r="I15" s="48"/>
      <c r="J15" s="48"/>
      <c r="K15" s="64"/>
      <c r="L15" s="123">
        <f>C15+D15*D$10+E15*E$10+F15*F$10+G15*G$10+H15*H$10+J15*J$11+K15*K$11</f>
        <v>0</v>
      </c>
      <c r="M15" s="11"/>
      <c r="N15" s="12"/>
    </row>
    <row r="16" spans="1:14">
      <c r="A16" s="13"/>
      <c r="B16" s="14"/>
      <c r="C16" s="46">
        <f>SUM(D16:K16)</f>
        <v>0</v>
      </c>
      <c r="D16" s="129"/>
      <c r="E16" s="48"/>
      <c r="F16" s="48"/>
      <c r="G16" s="48"/>
      <c r="H16" s="48"/>
      <c r="I16" s="48"/>
      <c r="J16" s="48"/>
      <c r="K16" s="64"/>
      <c r="L16" s="123">
        <f>C16+D16*D$10+E16*E$10+F16*F$10+G16*G$10+H16*H$10+J16*J$11+K16*K$11</f>
        <v>0</v>
      </c>
      <c r="M16" s="11"/>
      <c r="N16" s="12"/>
    </row>
    <row r="17" spans="1:14">
      <c r="A17" s="15"/>
      <c r="B17" s="16" t="s">
        <v>9</v>
      </c>
      <c r="C17" s="46">
        <f>SUM(C13:C16)</f>
        <v>0</v>
      </c>
      <c r="D17" s="46">
        <f>SUM(D13:D16)</f>
        <v>0</v>
      </c>
      <c r="E17" s="46">
        <f t="shared" ref="E17:K17" si="0">SUM(E13:E16)</f>
        <v>0</v>
      </c>
      <c r="F17" s="46">
        <f t="shared" si="0"/>
        <v>0</v>
      </c>
      <c r="G17" s="46">
        <f t="shared" si="0"/>
        <v>0</v>
      </c>
      <c r="H17" s="46">
        <f t="shared" si="0"/>
        <v>0</v>
      </c>
      <c r="I17" s="46">
        <f t="shared" si="0"/>
        <v>0</v>
      </c>
      <c r="J17" s="46">
        <f t="shared" si="0"/>
        <v>0</v>
      </c>
      <c r="K17" s="46">
        <f t="shared" si="0"/>
        <v>0</v>
      </c>
      <c r="L17" s="123">
        <f>C17+D17*D$10+E17*E$10+F17*F$10+G17*G$10+H17*H$10+J17*J$11+K17*K$11</f>
        <v>0</v>
      </c>
      <c r="M17" s="11"/>
      <c r="N17" s="12"/>
    </row>
    <row r="18" spans="1:14">
      <c r="A18" s="17"/>
      <c r="B18" s="10"/>
      <c r="C18" s="45"/>
      <c r="D18" s="45"/>
      <c r="E18" s="45"/>
      <c r="F18" s="45"/>
      <c r="G18" s="45"/>
      <c r="H18" s="45"/>
      <c r="I18" s="45"/>
      <c r="J18" s="62"/>
      <c r="K18" s="63"/>
      <c r="L18" s="123"/>
      <c r="M18" s="11"/>
      <c r="N18" s="12"/>
    </row>
    <row r="19" spans="1:14">
      <c r="A19" s="18"/>
      <c r="B19" s="19" t="s">
        <v>10</v>
      </c>
      <c r="C19" s="47"/>
      <c r="D19" s="47"/>
      <c r="E19" s="47"/>
      <c r="F19" s="47"/>
      <c r="G19" s="47"/>
      <c r="H19" s="47"/>
      <c r="I19" s="47"/>
      <c r="J19" s="65"/>
      <c r="K19" s="66"/>
      <c r="L19" s="123"/>
      <c r="M19" s="11"/>
      <c r="N19" s="12"/>
    </row>
    <row r="20" spans="1:14" ht="26.4">
      <c r="A20" s="17"/>
      <c r="B20" s="134" t="s">
        <v>57</v>
      </c>
      <c r="C20" s="48">
        <f>SUM(D20:K20)</f>
        <v>0</v>
      </c>
      <c r="D20" s="48"/>
      <c r="E20" s="48"/>
      <c r="F20" s="48"/>
      <c r="G20" s="48"/>
      <c r="H20" s="48"/>
      <c r="I20" s="48"/>
      <c r="J20" s="48"/>
      <c r="K20" s="48"/>
      <c r="L20" s="123">
        <f>C20+D20*D$10+E20*E$10+F20*F$10+G20*G$10+H20*H$10+J20*J$11+K20*K$11</f>
        <v>0</v>
      </c>
      <c r="M20" s="11"/>
      <c r="N20" s="12"/>
    </row>
    <row r="21" spans="1:14" ht="39.6">
      <c r="A21" s="21" t="s">
        <v>11</v>
      </c>
      <c r="B21" s="22" t="s">
        <v>71</v>
      </c>
      <c r="C21" s="47"/>
      <c r="D21" s="47"/>
      <c r="E21" s="47"/>
      <c r="F21" s="47"/>
      <c r="G21" s="47"/>
      <c r="H21" s="47"/>
      <c r="I21" s="47"/>
      <c r="J21" s="65"/>
      <c r="K21" s="66"/>
      <c r="L21" s="123"/>
      <c r="M21" s="11"/>
      <c r="N21" s="12"/>
    </row>
    <row r="22" spans="1:14">
      <c r="A22" s="13"/>
      <c r="B22" s="14"/>
      <c r="C22" s="46">
        <f>SUM(D22:K22)</f>
        <v>0</v>
      </c>
      <c r="D22" s="48"/>
      <c r="E22" s="48"/>
      <c r="F22" s="48"/>
      <c r="G22" s="48"/>
      <c r="H22" s="48"/>
      <c r="I22" s="48"/>
      <c r="J22" s="48"/>
      <c r="K22" s="48"/>
      <c r="L22" s="123">
        <f>C22+D22*D$10+E22*E$10+F22*F$10+G22*G$10+H22*H$10+J22*J$11+K22*K$11</f>
        <v>0</v>
      </c>
      <c r="M22" s="11"/>
      <c r="N22" s="12"/>
    </row>
    <row r="23" spans="1:14">
      <c r="A23" s="13"/>
      <c r="B23" s="14"/>
      <c r="C23" s="46">
        <f>SUM(D23:K23)</f>
        <v>0</v>
      </c>
      <c r="D23" s="48"/>
      <c r="E23" s="48"/>
      <c r="F23" s="48"/>
      <c r="G23" s="48"/>
      <c r="H23" s="48"/>
      <c r="I23" s="48"/>
      <c r="J23" s="48"/>
      <c r="K23" s="48"/>
      <c r="L23" s="123">
        <f>C23+D23*D$10+E23*E$10+F23*F$10+G23*G$10+H23*H$10+J23*J$11+K23*K$11</f>
        <v>0</v>
      </c>
      <c r="M23" s="11"/>
      <c r="N23" s="12"/>
    </row>
    <row r="24" spans="1:14" ht="39.6">
      <c r="A24" s="13"/>
      <c r="B24" s="135" t="s">
        <v>58</v>
      </c>
      <c r="C24" s="46">
        <f>SUM(D24:K24)</f>
        <v>0</v>
      </c>
      <c r="D24" s="48"/>
      <c r="E24" s="48"/>
      <c r="F24" s="48"/>
      <c r="G24" s="48"/>
      <c r="H24" s="48"/>
      <c r="I24" s="48"/>
      <c r="J24" s="48"/>
      <c r="K24" s="48"/>
      <c r="L24" s="123">
        <f>C24+D24*D$10+E24*E$10+F24*F$10+G24*G$10+H24*H$10+J24*J$11+K24*K$11</f>
        <v>0</v>
      </c>
      <c r="M24" s="11"/>
      <c r="N24" s="12"/>
    </row>
    <row r="25" spans="1:14" ht="15" thickBot="1">
      <c r="A25" s="82"/>
      <c r="B25" s="83"/>
      <c r="C25" s="46">
        <f>SUM(D25:K25)</f>
        <v>0</v>
      </c>
      <c r="D25" s="131"/>
      <c r="E25" s="78"/>
      <c r="F25" s="78"/>
      <c r="G25" s="78"/>
      <c r="H25" s="78"/>
      <c r="I25" s="78"/>
      <c r="J25" s="78"/>
      <c r="K25" s="79"/>
      <c r="L25" s="123"/>
      <c r="M25" s="11"/>
      <c r="N25" s="12"/>
    </row>
    <row r="26" spans="1:14" ht="15" thickTop="1">
      <c r="A26" s="84"/>
      <c r="B26" s="91" t="s">
        <v>12</v>
      </c>
      <c r="C26" s="85"/>
      <c r="D26" s="85"/>
      <c r="E26" s="85"/>
      <c r="F26" s="85"/>
      <c r="G26" s="85"/>
      <c r="H26" s="85"/>
      <c r="I26" s="85"/>
      <c r="J26" s="86"/>
      <c r="K26" s="87"/>
      <c r="L26" s="123"/>
      <c r="M26" s="11"/>
      <c r="N26" s="12"/>
    </row>
    <row r="27" spans="1:14">
      <c r="A27" s="88"/>
      <c r="B27" s="92" t="s">
        <v>13</v>
      </c>
      <c r="C27" s="49"/>
      <c r="D27" s="49"/>
      <c r="E27" s="49"/>
      <c r="F27" s="49"/>
      <c r="G27" s="49"/>
      <c r="H27" s="49"/>
      <c r="I27" s="49"/>
      <c r="J27" s="67"/>
      <c r="K27" s="89"/>
      <c r="L27" s="123"/>
      <c r="M27" s="11"/>
      <c r="N27" s="12"/>
    </row>
    <row r="28" spans="1:14">
      <c r="A28" s="93">
        <v>4181</v>
      </c>
      <c r="B28" s="94" t="s">
        <v>14</v>
      </c>
      <c r="C28" s="46">
        <f>SUM(D28:K28)</f>
        <v>0</v>
      </c>
      <c r="D28" s="129"/>
      <c r="E28" s="129"/>
      <c r="F28" s="129"/>
      <c r="G28" s="129"/>
      <c r="H28" s="129"/>
      <c r="I28" s="129"/>
      <c r="J28" s="129"/>
      <c r="K28" s="129"/>
      <c r="L28" s="123">
        <f>C28+D28*D$10+E28*E$10+F28*F$10+G28*G$10+H28*H$10+J28*J$11+K28*K$11</f>
        <v>0</v>
      </c>
      <c r="M28" s="11"/>
      <c r="N28" s="12"/>
    </row>
    <row r="29" spans="1:14">
      <c r="A29" s="95">
        <v>4198</v>
      </c>
      <c r="B29" s="96" t="s">
        <v>15</v>
      </c>
      <c r="C29" s="46">
        <f>SUM(D29:K29)</f>
        <v>0</v>
      </c>
      <c r="D29" s="129"/>
      <c r="E29" s="129"/>
      <c r="F29" s="129"/>
      <c r="G29" s="129"/>
      <c r="H29" s="129"/>
      <c r="I29" s="129"/>
      <c r="J29" s="129"/>
      <c r="K29" s="129"/>
      <c r="L29" s="123">
        <f>C29+D29*D$10+E29*E$10+F29*F$10+G29*G$10+H29*H$10+J29*J$11+K29*K$11</f>
        <v>0</v>
      </c>
      <c r="M29" s="11"/>
      <c r="N29" s="12"/>
    </row>
    <row r="30" spans="1:14">
      <c r="A30" s="97">
        <v>487</v>
      </c>
      <c r="B30" s="98" t="s">
        <v>16</v>
      </c>
      <c r="C30" s="46">
        <f>SUM(D30:K30)</f>
        <v>0</v>
      </c>
      <c r="D30" s="129"/>
      <c r="E30" s="129"/>
      <c r="F30" s="129"/>
      <c r="G30" s="129"/>
      <c r="H30" s="129"/>
      <c r="I30" s="129"/>
      <c r="J30" s="129"/>
      <c r="K30" s="129"/>
      <c r="L30" s="123">
        <f>C30+D30*D$10+E30*E$10+F30*F$10+G30*G$10+H30*H$10+J30*J$11+K30*K$11</f>
        <v>0</v>
      </c>
      <c r="M30" s="11"/>
      <c r="N30" s="12"/>
    </row>
    <row r="31" spans="1:14">
      <c r="A31" s="120"/>
      <c r="B31" s="122" t="s">
        <v>17</v>
      </c>
      <c r="C31" s="47"/>
      <c r="D31" s="47"/>
      <c r="E31" s="47"/>
      <c r="F31" s="47"/>
      <c r="G31" s="47"/>
      <c r="H31" s="47"/>
      <c r="I31" s="47"/>
      <c r="J31" s="65"/>
      <c r="K31" s="121"/>
      <c r="L31" s="123"/>
      <c r="M31" s="11"/>
      <c r="N31" s="12"/>
    </row>
    <row r="32" spans="1:14">
      <c r="A32" s="95" t="s">
        <v>18</v>
      </c>
      <c r="B32" s="96" t="s">
        <v>19</v>
      </c>
      <c r="C32" s="46">
        <f>SUM(D32:K32)</f>
        <v>0</v>
      </c>
      <c r="D32" s="129"/>
      <c r="E32" s="129"/>
      <c r="F32" s="129"/>
      <c r="G32" s="129"/>
      <c r="H32" s="129"/>
      <c r="I32" s="129"/>
      <c r="J32" s="129"/>
      <c r="K32" s="129"/>
      <c r="L32" s="123">
        <f>C32+D32*D$10+E32*E$10+F32*F$10+G32*G$10+H32*H$10+J32*J$11+K32*K$11</f>
        <v>0</v>
      </c>
      <c r="M32" s="11"/>
      <c r="N32" s="12"/>
    </row>
    <row r="33" spans="1:14">
      <c r="A33" s="95" t="s">
        <v>20</v>
      </c>
      <c r="B33" s="96" t="s">
        <v>21</v>
      </c>
      <c r="C33" s="46">
        <f>SUM(D33:K33)</f>
        <v>0</v>
      </c>
      <c r="D33" s="129"/>
      <c r="E33" s="129"/>
      <c r="F33" s="129"/>
      <c r="G33" s="129"/>
      <c r="H33" s="129"/>
      <c r="I33" s="129"/>
      <c r="J33" s="129"/>
      <c r="K33" s="129"/>
      <c r="L33" s="123">
        <f>C33+D33*D$10+E33*E$10+F33*F$10+G33*G$10+H33*H$10+J33*J$11+K33*K$11</f>
        <v>0</v>
      </c>
      <c r="M33" s="11"/>
      <c r="N33" s="12"/>
    </row>
    <row r="34" spans="1:14">
      <c r="A34" s="90"/>
      <c r="B34" s="94" t="s">
        <v>22</v>
      </c>
      <c r="C34" s="46">
        <f>SUM(D34:K34)</f>
        <v>0</v>
      </c>
      <c r="D34" s="129"/>
      <c r="E34" s="129"/>
      <c r="F34" s="129"/>
      <c r="G34" s="129"/>
      <c r="H34" s="129"/>
      <c r="I34" s="129"/>
      <c r="J34" s="129"/>
      <c r="K34" s="129"/>
      <c r="L34" s="123">
        <f>C34+D34*D$10+E34*E$10+F34*F$10+G34*G$10+H34*H$10+J34*J$11+K34*K$11</f>
        <v>0</v>
      </c>
      <c r="M34" s="11"/>
      <c r="N34" s="12"/>
    </row>
    <row r="35" spans="1:14" ht="15" thickBot="1">
      <c r="A35" s="136"/>
      <c r="B35" s="99" t="s">
        <v>23</v>
      </c>
      <c r="C35" s="46">
        <f>SUM(D35:K35)</f>
        <v>0</v>
      </c>
      <c r="D35" s="129"/>
      <c r="E35" s="129"/>
      <c r="F35" s="129"/>
      <c r="G35" s="129"/>
      <c r="H35" s="129"/>
      <c r="I35" s="129"/>
      <c r="J35" s="129"/>
      <c r="K35" s="129"/>
      <c r="L35" s="123">
        <f>C35+D35*D$10+E35*E$10+F35*F$10+G35*G$10+H35*H$10+J35*J$11+K35*K$11</f>
        <v>0</v>
      </c>
      <c r="M35" s="11"/>
      <c r="N35" s="12"/>
    </row>
    <row r="36" spans="1:14" ht="15" thickTop="1">
      <c r="A36" s="108"/>
      <c r="B36" s="109" t="s">
        <v>24</v>
      </c>
      <c r="C36" s="110"/>
      <c r="D36" s="110"/>
      <c r="E36" s="110"/>
      <c r="F36" s="110"/>
      <c r="G36" s="110"/>
      <c r="H36" s="110"/>
      <c r="I36" s="110"/>
      <c r="J36" s="111"/>
      <c r="K36" s="112"/>
      <c r="L36" s="123"/>
      <c r="M36" s="11"/>
      <c r="N36" s="12"/>
    </row>
    <row r="37" spans="1:14">
      <c r="A37" s="113"/>
      <c r="B37" s="100" t="s">
        <v>25</v>
      </c>
      <c r="C37" s="101"/>
      <c r="D37" s="101"/>
      <c r="E37" s="101"/>
      <c r="F37" s="101"/>
      <c r="G37" s="101"/>
      <c r="H37" s="101"/>
      <c r="I37" s="101"/>
      <c r="J37" s="102"/>
      <c r="K37" s="114"/>
      <c r="L37" s="123"/>
      <c r="M37" s="11"/>
      <c r="N37" s="12"/>
    </row>
    <row r="38" spans="1:14">
      <c r="A38" s="115">
        <v>4181</v>
      </c>
      <c r="B38" s="103" t="s">
        <v>26</v>
      </c>
      <c r="C38" s="46">
        <f>SUM(D38:K38)</f>
        <v>0</v>
      </c>
      <c r="D38" s="129"/>
      <c r="E38" s="129"/>
      <c r="F38" s="129"/>
      <c r="G38" s="129"/>
      <c r="H38" s="129"/>
      <c r="I38" s="129"/>
      <c r="J38" s="129"/>
      <c r="K38" s="129"/>
      <c r="L38" s="123">
        <f>C38+D38*D$10+E38*E$10+F38*F$10+G38*G$10+H38*H$10+J38*J$11+K38*K$11</f>
        <v>0</v>
      </c>
      <c r="M38" s="11"/>
      <c r="N38" s="12"/>
    </row>
    <row r="39" spans="1:14">
      <c r="A39" s="116">
        <v>4198</v>
      </c>
      <c r="B39" s="104" t="s">
        <v>27</v>
      </c>
      <c r="C39" s="46">
        <f>SUM(D39:K39)</f>
        <v>0</v>
      </c>
      <c r="D39" s="129"/>
      <c r="E39" s="129"/>
      <c r="F39" s="129"/>
      <c r="G39" s="129"/>
      <c r="H39" s="129"/>
      <c r="I39" s="129"/>
      <c r="J39" s="129"/>
      <c r="K39" s="129"/>
      <c r="L39" s="123">
        <f>C39+D39*D$10+E39*E$10+F39*F$10+G39*G$10+H39*H$10+J39*J$11+K39*K$11</f>
        <v>0</v>
      </c>
      <c r="M39" s="11"/>
      <c r="N39" s="12"/>
    </row>
    <row r="40" spans="1:14" ht="15" thickBot="1">
      <c r="A40" s="117">
        <v>487</v>
      </c>
      <c r="B40" s="105" t="s">
        <v>28</v>
      </c>
      <c r="C40" s="46">
        <f>SUM(D40:K40)</f>
        <v>0</v>
      </c>
      <c r="D40" s="129"/>
      <c r="E40" s="129"/>
      <c r="F40" s="129"/>
      <c r="G40" s="129"/>
      <c r="H40" s="129"/>
      <c r="I40" s="129"/>
      <c r="J40" s="129"/>
      <c r="K40" s="129"/>
      <c r="L40" s="123">
        <f>C40+D40*D$10+E40*E$10+F40*F$10+G40*G$10+H40*H$10+J40*J$11+K40*K$11</f>
        <v>0</v>
      </c>
      <c r="M40" s="11"/>
      <c r="N40" s="12"/>
    </row>
    <row r="41" spans="1:14">
      <c r="A41" s="118"/>
      <c r="B41" s="80" t="s">
        <v>17</v>
      </c>
      <c r="C41" s="106"/>
      <c r="D41" s="106"/>
      <c r="E41" s="106"/>
      <c r="F41" s="106"/>
      <c r="G41" s="106"/>
      <c r="H41" s="106"/>
      <c r="I41" s="106"/>
      <c r="J41" s="107"/>
      <c r="K41" s="119"/>
      <c r="L41" s="123"/>
      <c r="M41" s="11"/>
      <c r="N41" s="12"/>
    </row>
    <row r="42" spans="1:14">
      <c r="A42" s="116" t="s">
        <v>18</v>
      </c>
      <c r="B42" s="104" t="s">
        <v>29</v>
      </c>
      <c r="C42" s="46">
        <f>SUM(D42:K42)</f>
        <v>0</v>
      </c>
      <c r="D42" s="129"/>
      <c r="E42" s="129"/>
      <c r="F42" s="129"/>
      <c r="G42" s="129"/>
      <c r="H42" s="129"/>
      <c r="I42" s="129"/>
      <c r="J42" s="129"/>
      <c r="K42" s="129"/>
      <c r="L42" s="123">
        <f>C42+D42*D$10+E42*E$10+F42*F$10+G42*G$10+H42*H$10+J42*J$11+K42*K$11</f>
        <v>0</v>
      </c>
      <c r="M42" s="11"/>
      <c r="N42" s="12"/>
    </row>
    <row r="43" spans="1:14" s="127" customFormat="1">
      <c r="A43" s="116"/>
      <c r="B43" s="124" t="s">
        <v>56</v>
      </c>
      <c r="C43" s="125">
        <f>D43+E43+F43+G43+H43+J43+K43</f>
        <v>0</v>
      </c>
      <c r="D43" s="126">
        <f>D42*D10</f>
        <v>0</v>
      </c>
      <c r="E43" s="126">
        <f>E42*E10</f>
        <v>0</v>
      </c>
      <c r="F43" s="126">
        <f>F42*F10</f>
        <v>0</v>
      </c>
      <c r="G43" s="126">
        <f>G42*G10</f>
        <v>0</v>
      </c>
      <c r="H43" s="126">
        <f>H42*H10</f>
        <v>0</v>
      </c>
      <c r="I43" s="132"/>
      <c r="J43" s="126">
        <f>J42*J11</f>
        <v>0</v>
      </c>
      <c r="K43" s="126">
        <f>K42*K11</f>
        <v>0</v>
      </c>
      <c r="L43" s="123"/>
      <c r="M43" s="11"/>
      <c r="N43" s="12"/>
    </row>
    <row r="44" spans="1:14">
      <c r="A44" s="116" t="s">
        <v>30</v>
      </c>
      <c r="B44" s="104" t="s">
        <v>31</v>
      </c>
      <c r="C44" s="46">
        <f>SUM(D44:K44)</f>
        <v>0</v>
      </c>
      <c r="D44" s="129"/>
      <c r="E44" s="129"/>
      <c r="F44" s="129"/>
      <c r="G44" s="129"/>
      <c r="H44" s="129"/>
      <c r="I44" s="129"/>
      <c r="J44" s="129"/>
      <c r="K44" s="129"/>
      <c r="L44" s="123">
        <f>C44+D44*D$10+E44*E$10+F44*F$10+G44*G$10+H44*H$10+J44*J$11+K44*K$11</f>
        <v>0</v>
      </c>
      <c r="M44" s="11"/>
      <c r="N44" s="12"/>
    </row>
    <row r="45" spans="1:14">
      <c r="A45" s="116"/>
      <c r="B45" s="124" t="s">
        <v>56</v>
      </c>
      <c r="C45" s="150">
        <f>SUM(D45:K45)</f>
        <v>0</v>
      </c>
      <c r="D45" s="126">
        <f>D44*D10</f>
        <v>0</v>
      </c>
      <c r="E45" s="126">
        <f>E44*E10</f>
        <v>0</v>
      </c>
      <c r="F45" s="126">
        <f>F44*F10</f>
        <v>0</v>
      </c>
      <c r="G45" s="126">
        <f>G44*G10</f>
        <v>0</v>
      </c>
      <c r="H45" s="126">
        <f>H44*H10</f>
        <v>0</v>
      </c>
      <c r="I45" s="151"/>
      <c r="J45" s="126">
        <f>J44*J11</f>
        <v>0</v>
      </c>
      <c r="K45" s="126">
        <f>K44*K11</f>
        <v>0</v>
      </c>
      <c r="L45" s="123"/>
      <c r="M45" s="11"/>
      <c r="N45" s="12"/>
    </row>
    <row r="46" spans="1:14">
      <c r="A46" s="116"/>
      <c r="B46" s="103" t="s">
        <v>32</v>
      </c>
      <c r="C46" s="46">
        <f>SUM(D46:K46)</f>
        <v>0</v>
      </c>
      <c r="D46" s="129"/>
      <c r="E46" s="129"/>
      <c r="F46" s="129"/>
      <c r="G46" s="129"/>
      <c r="H46" s="129"/>
      <c r="I46" s="129"/>
      <c r="J46" s="129"/>
      <c r="K46" s="129"/>
      <c r="L46" s="123">
        <f>C46+D46*D$10+E46*E$10+F46*F$10+G46*G$10+H46*H$10+J46*J$11+K46*K$11</f>
        <v>0</v>
      </c>
      <c r="M46" s="11"/>
      <c r="N46" s="12"/>
    </row>
    <row r="47" spans="1:14">
      <c r="A47" s="137"/>
      <c r="B47" s="104" t="s">
        <v>23</v>
      </c>
      <c r="C47" s="46">
        <f>SUM(D47:K47)</f>
        <v>0</v>
      </c>
      <c r="D47" s="129"/>
      <c r="E47" s="129"/>
      <c r="F47" s="129"/>
      <c r="G47" s="129"/>
      <c r="H47" s="129"/>
      <c r="I47" s="129"/>
      <c r="J47" s="129"/>
      <c r="K47" s="129"/>
      <c r="L47" s="123">
        <f>C47+D47*D$10+E47*E$10+F47*F$10+G47*G$10+H47*H$10+J47*J$11+K47*K$11</f>
        <v>0</v>
      </c>
      <c r="M47" s="11"/>
      <c r="N47" s="12"/>
    </row>
    <row r="48" spans="1:14">
      <c r="A48" s="81"/>
      <c r="B48" s="26" t="s">
        <v>33</v>
      </c>
      <c r="C48" s="49"/>
      <c r="D48" s="49"/>
      <c r="E48" s="49"/>
      <c r="F48" s="49"/>
      <c r="G48" s="49"/>
      <c r="H48" s="49"/>
      <c r="I48" s="49"/>
      <c r="J48" s="67"/>
      <c r="K48" s="68"/>
      <c r="L48" s="123"/>
      <c r="M48" s="11"/>
      <c r="N48" s="12"/>
    </row>
    <row r="49" spans="1:14" ht="15" thickBot="1">
      <c r="A49" s="138" t="s">
        <v>34</v>
      </c>
      <c r="B49" s="35" t="s">
        <v>35</v>
      </c>
      <c r="C49" s="77">
        <f t="shared" ref="C49:C54" si="1">SUM(D49:K49)</f>
        <v>0</v>
      </c>
      <c r="D49" s="129"/>
      <c r="E49" s="129"/>
      <c r="F49" s="129"/>
      <c r="G49" s="129"/>
      <c r="H49" s="129"/>
      <c r="I49" s="129"/>
      <c r="J49" s="129"/>
      <c r="K49" s="129"/>
      <c r="L49" s="123">
        <f>C49+D49*D$10+E49*E$10+F49*F$10+G49*G$10+H49*H$10+J49*J$11+K49*K$11</f>
        <v>0</v>
      </c>
      <c r="M49" s="11"/>
      <c r="N49" s="12"/>
    </row>
    <row r="50" spans="1:14" ht="15" thickBot="1">
      <c r="A50" s="139"/>
      <c r="B50" s="140" t="s">
        <v>60</v>
      </c>
      <c r="C50" s="77">
        <f t="shared" si="1"/>
        <v>0</v>
      </c>
      <c r="D50" s="129"/>
      <c r="E50" s="129"/>
      <c r="F50" s="129"/>
      <c r="G50" s="129"/>
      <c r="H50" s="129"/>
      <c r="I50" s="129"/>
      <c r="J50" s="129"/>
      <c r="K50" s="129"/>
      <c r="L50" s="123">
        <f>C50+D50*D$10+E50*E$10+F50*F$10+G50*G$10+H50*H$10+J50*J$11+K50*K$11</f>
        <v>0</v>
      </c>
      <c r="M50" s="11"/>
      <c r="N50" s="12"/>
    </row>
    <row r="51" spans="1:14">
      <c r="A51" s="27" t="s">
        <v>36</v>
      </c>
      <c r="B51" s="28" t="s">
        <v>37</v>
      </c>
      <c r="C51" s="50">
        <f t="shared" si="1"/>
        <v>0</v>
      </c>
      <c r="D51" s="50">
        <f>D17+D20+D22+D23+D24+D25+D28-D29-D30+D32-D33+D34+D35-D38+D39+D40-D42+D44-D46+D47-D49+D50</f>
        <v>0</v>
      </c>
      <c r="E51" s="50">
        <f t="shared" ref="E51:K51" si="2">E17+E20+E22+E23+E24+E25+E28-E29-E30+E32-E33+E34+E35-E38+E39+E40-E42+E44-E46+E47-E49+E50</f>
        <v>0</v>
      </c>
      <c r="F51" s="50">
        <f t="shared" si="2"/>
        <v>0</v>
      </c>
      <c r="G51" s="50">
        <f t="shared" si="2"/>
        <v>0</v>
      </c>
      <c r="H51" s="50">
        <f t="shared" si="2"/>
        <v>0</v>
      </c>
      <c r="I51" s="50">
        <f t="shared" si="2"/>
        <v>0</v>
      </c>
      <c r="J51" s="50">
        <f t="shared" si="2"/>
        <v>0</v>
      </c>
      <c r="K51" s="50">
        <f t="shared" si="2"/>
        <v>0</v>
      </c>
      <c r="L51" s="123">
        <f>C51+D51*D$10+E51*E$10+F51*F$10+G51*G$10+H51*H$10+J51*J$11+K51*K$11</f>
        <v>0</v>
      </c>
      <c r="M51" s="11"/>
      <c r="N51" s="12"/>
    </row>
    <row r="52" spans="1:14" ht="26.4">
      <c r="A52" s="27" t="s">
        <v>38</v>
      </c>
      <c r="B52" s="29" t="s">
        <v>39</v>
      </c>
      <c r="C52" s="46">
        <f t="shared" si="1"/>
        <v>0</v>
      </c>
      <c r="D52" s="129"/>
      <c r="E52" s="129"/>
      <c r="F52" s="129"/>
      <c r="G52" s="129"/>
      <c r="H52" s="129"/>
      <c r="I52" s="129"/>
      <c r="J52" s="129"/>
      <c r="K52" s="129"/>
      <c r="L52" s="123">
        <f>C52+D52*D$10+E52*E$10+F52*F$10+G52*G$10+H52*H$10+J52*J$11+K52*K$11</f>
        <v>0</v>
      </c>
      <c r="M52" s="11"/>
      <c r="N52" s="12"/>
    </row>
    <row r="53" spans="1:14">
      <c r="A53" s="27" t="s">
        <v>40</v>
      </c>
      <c r="B53" s="30" t="s">
        <v>41</v>
      </c>
      <c r="C53" s="46">
        <f t="shared" si="1"/>
        <v>0</v>
      </c>
      <c r="D53" s="46">
        <f>D51-D52</f>
        <v>0</v>
      </c>
      <c r="E53" s="46">
        <f t="shared" ref="E53:K53" si="3">E51-E52</f>
        <v>0</v>
      </c>
      <c r="F53" s="46">
        <f t="shared" si="3"/>
        <v>0</v>
      </c>
      <c r="G53" s="46">
        <f t="shared" si="3"/>
        <v>0</v>
      </c>
      <c r="H53" s="46">
        <f t="shared" si="3"/>
        <v>0</v>
      </c>
      <c r="I53" s="46">
        <f t="shared" si="3"/>
        <v>0</v>
      </c>
      <c r="J53" s="46">
        <f t="shared" si="3"/>
        <v>0</v>
      </c>
      <c r="K53" s="46">
        <f t="shared" si="3"/>
        <v>0</v>
      </c>
      <c r="L53" s="123">
        <f>C53+D53*D$10+E53*E$10+F53*F$10+G53*G$10+H53*H$10+J53*J$11+K53*K$11</f>
        <v>0</v>
      </c>
      <c r="M53" s="11"/>
      <c r="N53" s="12"/>
    </row>
    <row r="54" spans="1:14">
      <c r="A54" s="27" t="s">
        <v>42</v>
      </c>
      <c r="B54" s="30" t="s">
        <v>43</v>
      </c>
      <c r="C54" s="46">
        <f t="shared" si="1"/>
        <v>0</v>
      </c>
      <c r="D54" s="46">
        <f>D53*D10</f>
        <v>0</v>
      </c>
      <c r="E54" s="46">
        <f>E53*E10</f>
        <v>0</v>
      </c>
      <c r="F54" s="46">
        <f>F53*F10</f>
        <v>0</v>
      </c>
      <c r="G54" s="46">
        <f>G53*G10</f>
        <v>0</v>
      </c>
      <c r="H54" s="46">
        <f>H53*H10</f>
        <v>0</v>
      </c>
      <c r="I54" s="46"/>
      <c r="J54" s="46">
        <f>J53*J11</f>
        <v>0</v>
      </c>
      <c r="K54" s="46">
        <f>K53*K11</f>
        <v>0</v>
      </c>
      <c r="L54" s="39"/>
      <c r="M54" s="11"/>
      <c r="N54" s="12"/>
    </row>
    <row r="55" spans="1:14" ht="15" thickBot="1">
      <c r="A55" s="23"/>
      <c r="B55" s="31"/>
      <c r="C55" s="51"/>
      <c r="D55" s="51"/>
      <c r="E55" s="51"/>
      <c r="F55" s="51"/>
      <c r="G55" s="51"/>
      <c r="H55" s="51"/>
      <c r="I55" s="51"/>
      <c r="J55" s="51"/>
      <c r="K55" s="69"/>
      <c r="L55" s="1"/>
      <c r="M55" s="11"/>
      <c r="N55" s="12"/>
    </row>
    <row r="56" spans="1:14" ht="46.8">
      <c r="A56" s="25"/>
      <c r="B56" s="32" t="s">
        <v>44</v>
      </c>
      <c r="C56" s="43"/>
      <c r="D56" s="128">
        <f t="shared" ref="D56:K56" si="4">D10</f>
        <v>0.2</v>
      </c>
      <c r="E56" s="141">
        <f t="shared" si="4"/>
        <v>0.19600000000000001</v>
      </c>
      <c r="F56" s="128">
        <f t="shared" si="4"/>
        <v>0.1</v>
      </c>
      <c r="G56" s="128">
        <f t="shared" si="4"/>
        <v>7.0000000000000007E-2</v>
      </c>
      <c r="H56" s="141">
        <f t="shared" si="4"/>
        <v>5.5E-2</v>
      </c>
      <c r="I56" s="43" t="str">
        <f t="shared" si="4"/>
        <v>exo</v>
      </c>
      <c r="J56" s="43" t="str">
        <f t="shared" si="4"/>
        <v>Autres Taux 
 (3)</v>
      </c>
      <c r="K56" s="43" t="str">
        <f t="shared" si="4"/>
        <v>Autres Taux 
 (3)</v>
      </c>
      <c r="L56" s="1"/>
      <c r="M56" s="11"/>
      <c r="N56" s="12"/>
    </row>
    <row r="57" spans="1:14">
      <c r="A57" s="24">
        <v>4457</v>
      </c>
      <c r="B57" s="24" t="s">
        <v>45</v>
      </c>
      <c r="C57" s="46"/>
      <c r="D57" s="129"/>
      <c r="E57" s="48"/>
      <c r="F57" s="48"/>
      <c r="G57" s="48"/>
      <c r="H57" s="48"/>
      <c r="I57" s="46"/>
      <c r="J57" s="48"/>
      <c r="K57" s="64"/>
      <c r="L57" s="39"/>
      <c r="M57" s="1"/>
      <c r="N57" s="1"/>
    </row>
    <row r="58" spans="1:14">
      <c r="A58" s="24">
        <v>4455</v>
      </c>
      <c r="B58" s="24" t="s">
        <v>46</v>
      </c>
      <c r="C58" s="48"/>
      <c r="D58" s="142"/>
      <c r="E58" s="46"/>
      <c r="F58" s="46"/>
      <c r="G58" s="46"/>
      <c r="H58" s="46"/>
      <c r="I58" s="46"/>
      <c r="J58" s="46"/>
      <c r="K58" s="66"/>
      <c r="L58" s="1"/>
      <c r="M58" s="1"/>
      <c r="N58" s="1"/>
    </row>
    <row r="59" spans="1:14">
      <c r="A59" s="24">
        <v>44567</v>
      </c>
      <c r="B59" s="24" t="s">
        <v>47</v>
      </c>
      <c r="C59" s="48"/>
      <c r="D59" s="142"/>
      <c r="E59" s="46"/>
      <c r="F59" s="46"/>
      <c r="G59" s="46"/>
      <c r="H59" s="46"/>
      <c r="I59" s="46"/>
      <c r="J59" s="46"/>
      <c r="K59" s="66"/>
      <c r="L59" s="1"/>
      <c r="M59" s="1"/>
      <c r="N59" s="1"/>
    </row>
    <row r="60" spans="1:14" ht="26.4">
      <c r="A60" s="20" t="s">
        <v>48</v>
      </c>
      <c r="B60" s="33" t="s">
        <v>49</v>
      </c>
      <c r="C60" s="46">
        <f>SUM(D60:K60)</f>
        <v>0</v>
      </c>
      <c r="D60" s="48"/>
      <c r="E60" s="48"/>
      <c r="F60" s="48"/>
      <c r="G60" s="48"/>
      <c r="H60" s="48"/>
      <c r="I60" s="46"/>
      <c r="J60" s="48"/>
      <c r="K60" s="64"/>
      <c r="L60" s="1"/>
      <c r="M60" s="1"/>
      <c r="N60" s="1"/>
    </row>
    <row r="61" spans="1:14" ht="15" thickBot="1">
      <c r="A61" s="1"/>
      <c r="B61" s="1"/>
      <c r="C61" s="1"/>
      <c r="D61" s="1"/>
      <c r="E61" s="1"/>
      <c r="F61" s="1"/>
      <c r="G61" s="1"/>
      <c r="H61" s="1"/>
      <c r="I61" s="1"/>
      <c r="J61" s="70"/>
      <c r="K61" s="1"/>
      <c r="L61" s="1"/>
      <c r="M61" s="1"/>
      <c r="N61" s="1"/>
    </row>
    <row r="62" spans="1:14" ht="27.6">
      <c r="A62" s="133" t="s">
        <v>50</v>
      </c>
      <c r="B62" s="34"/>
      <c r="C62" s="52"/>
      <c r="D62" s="71"/>
      <c r="E62" s="71"/>
      <c r="F62" s="71"/>
      <c r="G62" s="71"/>
      <c r="H62" s="71"/>
      <c r="I62" s="71"/>
      <c r="J62" s="71"/>
      <c r="K62" s="72"/>
      <c r="L62" s="1"/>
      <c r="M62" s="1"/>
      <c r="N62" s="1"/>
    </row>
    <row r="63" spans="1:14">
      <c r="A63" s="24" t="s">
        <v>51</v>
      </c>
      <c r="B63" s="24"/>
      <c r="C63" s="53"/>
      <c r="D63" s="53"/>
      <c r="E63" s="169" t="s">
        <v>52</v>
      </c>
      <c r="F63" s="170"/>
      <c r="G63" s="170"/>
      <c r="H63" s="170"/>
      <c r="I63" s="170"/>
      <c r="J63" s="171"/>
      <c r="K63" s="73"/>
      <c r="L63" s="1"/>
      <c r="M63" s="11"/>
      <c r="N63" s="12"/>
    </row>
    <row r="64" spans="1:14">
      <c r="A64" s="24" t="s">
        <v>53</v>
      </c>
      <c r="B64" s="24"/>
      <c r="C64" s="53"/>
      <c r="D64" s="53"/>
      <c r="E64" s="74"/>
      <c r="F64" s="45"/>
      <c r="G64" s="45"/>
      <c r="H64" s="45"/>
      <c r="I64" s="45"/>
      <c r="J64" s="45"/>
      <c r="K64" s="62"/>
      <c r="L64" s="1"/>
      <c r="M64" s="11"/>
      <c r="N64" s="12"/>
    </row>
    <row r="65" spans="1:14">
      <c r="A65" s="24" t="s">
        <v>54</v>
      </c>
      <c r="B65" s="24"/>
      <c r="C65" s="53"/>
      <c r="D65" s="53"/>
      <c r="E65" s="74"/>
      <c r="F65" s="45"/>
      <c r="G65" s="45"/>
      <c r="H65" s="45"/>
      <c r="I65" s="45"/>
      <c r="J65" s="45"/>
      <c r="K65" s="62"/>
      <c r="L65" s="1"/>
      <c r="M65" s="11"/>
      <c r="N65" s="12"/>
    </row>
    <row r="66" spans="1:14">
      <c r="A66" s="11"/>
      <c r="B66" s="11"/>
      <c r="C66" s="54"/>
      <c r="D66" s="54"/>
      <c r="E66" s="54"/>
      <c r="F66" s="54"/>
      <c r="G66" s="54"/>
      <c r="H66" s="54"/>
      <c r="I66" s="54"/>
      <c r="J66" s="54"/>
      <c r="K66" s="54"/>
      <c r="L66" s="1"/>
      <c r="M66" s="11"/>
      <c r="N66" s="12"/>
    </row>
    <row r="67" spans="1:14">
      <c r="A67" s="35"/>
      <c r="B67" s="153" t="s">
        <v>61</v>
      </c>
      <c r="C67" s="154"/>
      <c r="D67" s="154"/>
      <c r="E67" s="154"/>
      <c r="F67" s="154"/>
      <c r="G67" s="154"/>
      <c r="H67" s="154"/>
      <c r="I67" s="154"/>
      <c r="J67" s="154"/>
      <c r="K67" s="155"/>
      <c r="L67" s="1"/>
      <c r="M67" s="11"/>
      <c r="N67" s="12"/>
    </row>
    <row r="68" spans="1:14">
      <c r="A68" s="36"/>
      <c r="B68" s="156"/>
      <c r="C68" s="157"/>
      <c r="D68" s="157"/>
      <c r="E68" s="157"/>
      <c r="F68" s="157"/>
      <c r="G68" s="157"/>
      <c r="H68" s="157"/>
      <c r="I68" s="157"/>
      <c r="J68" s="157"/>
      <c r="K68" s="158"/>
      <c r="L68" s="1"/>
      <c r="M68" s="11"/>
      <c r="N68" s="12"/>
    </row>
    <row r="69" spans="1:14">
      <c r="A69" s="31"/>
      <c r="B69" s="159"/>
      <c r="C69" s="160"/>
      <c r="D69" s="160"/>
      <c r="E69" s="160"/>
      <c r="F69" s="160"/>
      <c r="G69" s="160"/>
      <c r="H69" s="160"/>
      <c r="I69" s="160"/>
      <c r="J69" s="160"/>
      <c r="K69" s="161"/>
      <c r="L69" s="1"/>
      <c r="M69" s="11"/>
      <c r="N69" s="12"/>
    </row>
    <row r="71" spans="1:14">
      <c r="A71" s="1"/>
      <c r="B71" s="143" t="s">
        <v>62</v>
      </c>
      <c r="C71" s="1"/>
      <c r="D71" s="1"/>
      <c r="E71" s="1"/>
      <c r="F71" s="1"/>
      <c r="G71" s="146" t="s">
        <v>68</v>
      </c>
      <c r="H71" s="1"/>
      <c r="I71" s="1"/>
      <c r="J71" s="1"/>
      <c r="K71" s="1"/>
      <c r="L71" s="1"/>
      <c r="M71" s="1"/>
      <c r="N71" s="1"/>
    </row>
    <row r="72" spans="1:14">
      <c r="A72" s="1"/>
      <c r="B72" s="144" t="s">
        <v>63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>
      <c r="A73" s="1"/>
      <c r="B73" s="144" t="s">
        <v>64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5" spans="1:14">
      <c r="A75" s="1"/>
      <c r="B75" s="145" t="s">
        <v>65</v>
      </c>
      <c r="C75" s="1"/>
      <c r="D75" s="1"/>
      <c r="E75" s="1"/>
      <c r="F75" s="1"/>
      <c r="G75" s="146" t="s">
        <v>68</v>
      </c>
      <c r="H75" s="1"/>
      <c r="I75" s="1"/>
      <c r="J75" s="1"/>
      <c r="K75" s="1"/>
      <c r="L75" s="75"/>
      <c r="M75" s="1"/>
      <c r="N75" s="1"/>
    </row>
    <row r="76" spans="1:14">
      <c r="A76" s="1"/>
      <c r="B76" s="145" t="s">
        <v>66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>
      <c r="B77" s="174" t="s">
        <v>67</v>
      </c>
      <c r="C77" s="175"/>
      <c r="D77" s="175"/>
      <c r="E77" s="175"/>
      <c r="F77" s="175"/>
    </row>
    <row r="78" spans="1:14">
      <c r="B78" s="2"/>
      <c r="C78" s="1"/>
      <c r="D78" s="1"/>
      <c r="E78" s="1"/>
      <c r="F78" s="1"/>
      <c r="G78" s="1"/>
      <c r="H78" s="1"/>
      <c r="I78" s="1"/>
      <c r="J78" s="1"/>
      <c r="K78" s="1"/>
    </row>
    <row r="79" spans="1:14">
      <c r="B79" s="176" t="s">
        <v>70</v>
      </c>
      <c r="C79" s="175"/>
      <c r="D79" s="175"/>
      <c r="E79" s="175"/>
      <c r="F79" s="175"/>
      <c r="G79" s="1"/>
      <c r="H79" s="1"/>
      <c r="I79" s="1"/>
      <c r="J79" s="1"/>
      <c r="K79" s="1"/>
    </row>
    <row r="80" spans="1:14">
      <c r="B80" s="165" t="s">
        <v>69</v>
      </c>
      <c r="C80" s="165"/>
      <c r="D80" s="165"/>
      <c r="E80" s="165"/>
      <c r="F80" s="165"/>
      <c r="G80" s="165"/>
      <c r="H80" s="165"/>
      <c r="I80" s="165"/>
      <c r="J80" s="165"/>
      <c r="K80" s="165"/>
    </row>
    <row r="81" spans="2:11">
      <c r="B81" s="165"/>
      <c r="C81" s="165"/>
      <c r="D81" s="165"/>
      <c r="E81" s="165"/>
      <c r="F81" s="165"/>
      <c r="G81" s="165"/>
      <c r="H81" s="165"/>
      <c r="I81" s="165"/>
      <c r="J81" s="165"/>
      <c r="K81" s="165"/>
    </row>
    <row r="82" spans="2:11">
      <c r="B82" s="165"/>
      <c r="C82" s="165"/>
      <c r="D82" s="165"/>
      <c r="E82" s="165"/>
      <c r="F82" s="165"/>
      <c r="G82" s="165"/>
      <c r="H82" s="165"/>
      <c r="I82" s="165"/>
      <c r="J82" s="165"/>
      <c r="K82" s="165"/>
    </row>
    <row r="83" spans="2:11">
      <c r="B83" s="37"/>
      <c r="C83" s="55"/>
      <c r="D83" s="55"/>
      <c r="E83" s="55"/>
      <c r="F83" s="55"/>
      <c r="G83" s="55"/>
      <c r="H83" s="55"/>
      <c r="I83" s="55"/>
      <c r="J83" s="55"/>
      <c r="K83" s="55"/>
    </row>
    <row r="84" spans="2:11">
      <c r="B84" s="2"/>
      <c r="C84" s="1"/>
      <c r="D84" s="1"/>
      <c r="E84" s="1"/>
      <c r="F84" s="1"/>
      <c r="G84" s="1"/>
      <c r="H84" s="1"/>
      <c r="I84" s="1"/>
      <c r="J84" s="1"/>
      <c r="K84" s="1"/>
    </row>
  </sheetData>
  <mergeCells count="12">
    <mergeCell ref="B82:K82"/>
    <mergeCell ref="E9:K9"/>
    <mergeCell ref="E63:J63"/>
    <mergeCell ref="A12:B12"/>
    <mergeCell ref="B77:F77"/>
    <mergeCell ref="B79:F79"/>
    <mergeCell ref="A1:K1"/>
    <mergeCell ref="B67:K69"/>
    <mergeCell ref="A8:D8"/>
    <mergeCell ref="A7:D7"/>
    <mergeCell ref="B80:K80"/>
    <mergeCell ref="B81:K81"/>
  </mergeCells>
  <printOptions gridLines="1"/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</dc:creator>
  <cp:lastModifiedBy>CP</cp:lastModifiedBy>
  <cp:lastPrinted>2014-05-07T06:43:30Z</cp:lastPrinted>
  <dcterms:created xsi:type="dcterms:W3CDTF">2013-07-17T12:38:40Z</dcterms:created>
  <dcterms:modified xsi:type="dcterms:W3CDTF">2014-05-07T06:46:48Z</dcterms:modified>
</cp:coreProperties>
</file>